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lar.luna.DIFGDLAD\Documents\PILY 2022\MIR 2022\AVANCE 2022\ENE-MAR-2022\"/>
    </mc:Choice>
  </mc:AlternateContent>
  <bookViews>
    <workbookView xWindow="0" yWindow="0" windowWidth="10485" windowHeight="7680"/>
  </bookViews>
  <sheets>
    <sheet name="MIR DIF 2022" sheetId="1" r:id="rId1"/>
  </sheets>
  <calcPr calcId="152511"/>
  <extLst>
    <ext uri="GoogleSheetsCustomDataVersion1">
      <go:sheetsCustomData xmlns:go="http://customooxmlschemas.google.com/" r:id="rId7" roundtripDataSignature="AMtx7mgeH6xPpYyczFACNsp9ilnTZMWXzg=="/>
    </ext>
  </extLst>
</workbook>
</file>

<file path=xl/calcChain.xml><?xml version="1.0" encoding="utf-8"?>
<calcChain xmlns="http://schemas.openxmlformats.org/spreadsheetml/2006/main">
  <c r="AD95" i="1" l="1"/>
  <c r="O95" i="1" s="1"/>
  <c r="AD94" i="1"/>
  <c r="O94" i="1" s="1"/>
  <c r="AD93" i="1"/>
  <c r="O93" i="1" s="1"/>
  <c r="AD92" i="1"/>
  <c r="O92" i="1" s="1"/>
  <c r="AD91" i="1"/>
  <c r="O91" i="1" s="1"/>
  <c r="AD90" i="1"/>
  <c r="O90" i="1" s="1"/>
  <c r="AD89" i="1"/>
  <c r="O89" i="1" s="1"/>
  <c r="AD88" i="1"/>
  <c r="O88" i="1" s="1"/>
  <c r="AD87" i="1"/>
  <c r="O87" i="1" s="1"/>
  <c r="AD86" i="1"/>
  <c r="O86" i="1" s="1"/>
  <c r="AD85" i="1"/>
  <c r="O85" i="1" s="1"/>
  <c r="AD84" i="1"/>
  <c r="O84" i="1" s="1"/>
  <c r="AD83" i="1"/>
  <c r="O83" i="1" s="1"/>
  <c r="AD82" i="1"/>
  <c r="O82" i="1" s="1"/>
  <c r="AD81" i="1"/>
  <c r="O81" i="1" s="1"/>
  <c r="AD80" i="1"/>
  <c r="O80" i="1" s="1"/>
  <c r="AD79" i="1"/>
  <c r="O79" i="1" s="1"/>
  <c r="AD78" i="1"/>
  <c r="O78" i="1" s="1"/>
  <c r="AD77" i="1"/>
  <c r="O77" i="1" s="1"/>
  <c r="AD76" i="1"/>
  <c r="O76" i="1" s="1"/>
  <c r="AD75" i="1"/>
  <c r="O75" i="1" s="1"/>
  <c r="AD74" i="1"/>
  <c r="O74" i="1" s="1"/>
  <c r="AD73" i="1"/>
  <c r="O73" i="1" s="1"/>
  <c r="AD72" i="1"/>
  <c r="O72" i="1" s="1"/>
  <c r="AD71" i="1"/>
  <c r="O71" i="1" s="1"/>
  <c r="AD70" i="1"/>
  <c r="O70" i="1" s="1"/>
  <c r="AD69" i="1"/>
  <c r="O69" i="1" s="1"/>
  <c r="AD68" i="1"/>
  <c r="O68" i="1" s="1"/>
  <c r="AD67" i="1"/>
  <c r="O67" i="1" s="1"/>
  <c r="AD66" i="1"/>
  <c r="O66" i="1" s="1"/>
  <c r="AD65" i="1"/>
  <c r="O65" i="1" s="1"/>
  <c r="AD64" i="1"/>
  <c r="O64" i="1" s="1"/>
  <c r="AD63" i="1"/>
  <c r="O63" i="1" s="1"/>
  <c r="AD62" i="1"/>
  <c r="O62" i="1" s="1"/>
  <c r="AD61" i="1"/>
  <c r="O61" i="1" s="1"/>
  <c r="AD60" i="1"/>
  <c r="O60" i="1" s="1"/>
  <c r="AD59" i="1"/>
  <c r="O59" i="1" s="1"/>
  <c r="AD58" i="1"/>
  <c r="O58" i="1" s="1"/>
  <c r="AD57" i="1"/>
  <c r="O57" i="1" s="1"/>
  <c r="AD56" i="1"/>
  <c r="O56" i="1" s="1"/>
  <c r="AD55" i="1"/>
  <c r="O55" i="1" s="1"/>
  <c r="AD54" i="1"/>
  <c r="O54" i="1" s="1"/>
  <c r="AD53" i="1"/>
  <c r="O53" i="1" s="1"/>
  <c r="AD52" i="1"/>
  <c r="O52" i="1" s="1"/>
  <c r="AD51" i="1"/>
  <c r="O51" i="1" s="1"/>
  <c r="AD50" i="1"/>
  <c r="O50" i="1" s="1"/>
  <c r="AD49" i="1"/>
  <c r="O49" i="1" s="1"/>
  <c r="AD48" i="1"/>
  <c r="O48" i="1" s="1"/>
  <c r="AD47" i="1"/>
  <c r="O47" i="1" s="1"/>
  <c r="AD46" i="1"/>
  <c r="O46" i="1" s="1"/>
  <c r="AD45" i="1"/>
  <c r="O45" i="1" s="1"/>
  <c r="AD44" i="1"/>
  <c r="O44" i="1" s="1"/>
  <c r="AD43" i="1"/>
  <c r="O43" i="1" s="1"/>
  <c r="AD42" i="1"/>
  <c r="O42" i="1" s="1"/>
  <c r="AD41" i="1"/>
  <c r="O41" i="1" s="1"/>
  <c r="AD40" i="1"/>
  <c r="O40" i="1" s="1"/>
  <c r="AD39" i="1"/>
  <c r="O39" i="1" s="1"/>
  <c r="AD38" i="1"/>
  <c r="O38" i="1" s="1"/>
  <c r="AD37" i="1"/>
  <c r="O37" i="1" s="1"/>
  <c r="AD36" i="1"/>
  <c r="O36" i="1" s="1"/>
  <c r="AD35" i="1"/>
  <c r="O35" i="1" s="1"/>
  <c r="AD34" i="1"/>
  <c r="AD33" i="1"/>
</calcChain>
</file>

<file path=xl/sharedStrings.xml><?xml version="1.0" encoding="utf-8"?>
<sst xmlns="http://schemas.openxmlformats.org/spreadsheetml/2006/main" count="971" uniqueCount="579">
  <si>
    <t>Formato de Matriz de Indicadores de Resultados</t>
  </si>
  <si>
    <t>Ejercicio Fiscal 2022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</si>
  <si>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</si>
  <si>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</si>
  <si>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</si>
  <si>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</si>
  <si>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</si>
  <si>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</si>
  <si>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</si>
  <si>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</si>
  <si>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</si>
  <si>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</si>
  <si>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</si>
  <si>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</si>
  <si>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</si>
  <si>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</si>
  <si>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</si>
  <si>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</si>
  <si>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</si>
  <si>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</si>
  <si>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</si>
  <si>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</si>
  <si>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</si>
  <si>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</si>
  <si>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3. Equidad de Oportunidades</t>
  </si>
  <si>
    <t>ALINEACIÓN CON OBJETIVOS DE RESULTADO DEL PED</t>
  </si>
  <si>
    <t>O13. Proteger los derechos y ampliar las oportunidades de desarrollo de los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</si>
  <si>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</si>
  <si>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</si>
  <si>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</si>
  <si>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</si>
  <si>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</si>
  <si>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</si>
  <si>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</si>
  <si>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</si>
  <si>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>L2.6.2 Asistencia, promoción y restitución de derechos a pesonas y grupos en condición de vulnerabilidad mediante servicios de salud, nutrición, psicológicos y de habilidades para el trabajo.</t>
  </si>
  <si>
    <t xml:space="preserve">EJES ESTRATÉGICOS DEL SISTEMA DIF GUADALAJARA </t>
  </si>
  <si>
    <t xml:space="preserve">Guadalajara Sin Barreras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</si>
  <si>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</si>
  <si>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</si>
  <si>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</si>
  <si>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</si>
  <si>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</si>
  <si>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</si>
  <si>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</si>
  <si>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</si>
  <si>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</si>
  <si>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</si>
  <si>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</si>
  <si>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</si>
  <si>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</si>
  <si>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</si>
  <si>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</si>
  <si>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</si>
  <si>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</si>
  <si>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ENERO</t>
  </si>
  <si>
    <t xml:space="preserve">FEBRERO 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</si>
  <si>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</si>
  <si>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</si>
  <si>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</si>
  <si>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</si>
  <si>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</si>
  <si>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</si>
  <si>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</si>
  <si>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</si>
  <si>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</si>
  <si>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</si>
  <si>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ANUAL </t>
  </si>
  <si>
    <t>FIN</t>
  </si>
  <si>
    <t xml:space="preserve">Contribuir al bienestar físico, desarrollo integral e inclusión de las personas adultas mayores y personas con algún tipo de discapacidad con al menos una vulnerabilidad social o de ingresos que habitan en el municipio de Guadalajara </t>
  </si>
  <si>
    <t xml:space="preserve">Porcentaje de cobertura de servicios de bienestar físico e inclusión para personas adultas mayores o que viven con alguna discapacidad en el municipio de Guadalajara </t>
  </si>
  <si>
    <t xml:space="preserve">Mide el porcentaje de cobertura de servicios de bienestar físico e inclusión para personas adultas mayores o que viven con alguna discapacidad en el municipio de Guadalajara respecto de la meta planteada </t>
  </si>
  <si>
    <t>Eficacia</t>
  </si>
  <si>
    <t xml:space="preserve">Estratégico </t>
  </si>
  <si>
    <t>Número de servicios brindados en el eje de Guadalajara Sin Barreras/ número de servicios meta del eje Sin Barreras 2022*100</t>
  </si>
  <si>
    <t>Número de servicios brindados en el eje de Guadalajara Sin Barreras</t>
  </si>
  <si>
    <t xml:space="preserve"> número de servicios meta del eje Sin Barreras 2022</t>
  </si>
  <si>
    <t xml:space="preserve">Anual </t>
  </si>
  <si>
    <t xml:space="preserve">Servicios </t>
  </si>
  <si>
    <t>No disponible</t>
  </si>
  <si>
    <t>Padrón de beneficiarios</t>
  </si>
  <si>
    <t xml:space="preserve">Las usuarias y usuarios de los programas del eje de Guadalajara sin barreras del Sistema DIF Guadalajara logran mejoras en su bienestar físico y condicones de inserción social </t>
  </si>
  <si>
    <t>PROPÓSITO</t>
  </si>
  <si>
    <t>Personas mayores, personas con discapacidad o con alguna condición, que presentan al menos una vulnerabilidad social o económica, reciben atención integral para su desarrollo pleno en el municipio de Guadalajara</t>
  </si>
  <si>
    <t>Porcentaje de personas mayores, con discapacidad y con alguna condición que recibieron atención en los servicios del eje Guadalajara Sin Barreras</t>
  </si>
  <si>
    <t>Mide el porcentaje de personas mayores, con discapacidad y con alguna condición que recibieron atención en los servicios del eje Guadalajara Sin Barreras respecto de la meta planteada</t>
  </si>
  <si>
    <t>Número de personas atendidas en los programas de CEAMIVIDA, DIPAM, CAIPED y CADI / Número de personas programadas por atender en CEAMIVIDA, DIPAM, CAIPED y CADI*100</t>
  </si>
  <si>
    <t>Número de personas atendidas en los programas de CEAMIVIDA, DIPAM, CAIPED y CADI</t>
  </si>
  <si>
    <t>Número de personas programadas por atender en CEAMIVIDA, DIPAM, CAIPED y CADI</t>
  </si>
  <si>
    <t>Personas</t>
  </si>
  <si>
    <t>Parón de beneficiarios</t>
  </si>
  <si>
    <t>Los servicios del Sistema DIF Guadalajara inciden en la mejora de la caldiad de vida sus usuarias y usuarios</t>
  </si>
  <si>
    <t>COMPONENTE 1</t>
  </si>
  <si>
    <t>C1. Talleres recreativos, formativos y deportivos impartidos a personas con Discapacidad intelectual</t>
  </si>
  <si>
    <t>Porcentaje de usuarias y usuarios que terminaron un taller recreativo, formativos y deportivos en CEAMIVIDA en 2022</t>
  </si>
  <si>
    <t>Mide el porcentaje de usuarias y usuarios que terminaron un taller recreativo, formativos y deportivos en CEAMIVIDA en 2022 respecto de la meta planteada</t>
  </si>
  <si>
    <t>Eficiencia</t>
  </si>
  <si>
    <t>Gestión</t>
  </si>
  <si>
    <t>(Número de usuarios y usuarias que terminaron los talleres/Número de usuarias y usuarios que se inscribieron en los talleres)*100</t>
  </si>
  <si>
    <t>Número de usuarios y usuarias que terminaron los talleres</t>
  </si>
  <si>
    <t>Número de usuarias y usuarios que se inscribieron en los talleres</t>
  </si>
  <si>
    <t>Trimestral</t>
  </si>
  <si>
    <t>Padrón de usuarios</t>
  </si>
  <si>
    <t xml:space="preserve">La población se interesa y asiste a los talleres recreativos impartidos en CEAMIVIDA </t>
  </si>
  <si>
    <t>ACTIVIDAD 1.1</t>
  </si>
  <si>
    <t>A1C1. Planeación de talleres recreativos para personas con Discapacidad Intelectual  en CEAMIVIDA</t>
  </si>
  <si>
    <t>Promedio de talleres planeados en 2022</t>
  </si>
  <si>
    <t>Mide el promedio de talleres planeados en 2022</t>
  </si>
  <si>
    <t>(Talleres planeados/12)</t>
  </si>
  <si>
    <t>Talleres planeados</t>
  </si>
  <si>
    <t>Talleres</t>
  </si>
  <si>
    <t>Fichas descriptivas de talleres</t>
  </si>
  <si>
    <t>El equipo de CEAMIVIDA diseña de manera completa, didactica y pedagógicamente los talleres recreativos y estos son bien recibidos por la población objetivo</t>
  </si>
  <si>
    <t>ACTIVIDAD 1.2</t>
  </si>
  <si>
    <t>A2C1. Planeación de talleres formativos para personas con Discapacidad Intelectual  en CEAMIVIDA</t>
  </si>
  <si>
    <t>El equipo de CEAMIVIDA diseña de manera completa, didactica y pedagógicamente los talleres formativos y estos son bien recibidos por la población objetivo</t>
  </si>
  <si>
    <t>ACTIVIDAD 1.3</t>
  </si>
  <si>
    <t>A3C1. Planeación de talleres deportivos para personas con Discapacidad Intelectual  en CEAMIVIDA</t>
  </si>
  <si>
    <t>fichas descriptivas de talleres</t>
  </si>
  <si>
    <t>El equipo de CEAMIVIDA diseña de manera completa, didactica y pedagógicamente los talleres deportivos y estos son bien recibidos por la población objetivo</t>
  </si>
  <si>
    <t>COMPONENTE 2</t>
  </si>
  <si>
    <t xml:space="preserve">C2. Intervenciones psicológicas brindadas en CEAMIVIDA </t>
  </si>
  <si>
    <t>Porcentaje de intervenciones psicológicas brindadas</t>
  </si>
  <si>
    <t xml:space="preserve">Mide el porcentaje de intervenciones psicológicas brindadas respecto de la meta planteada </t>
  </si>
  <si>
    <t>(Número de intervenciones psicológicas brindadas en CEAMIVIDA/ Número total de intervenciones psicológicas solicitadas en CEAMIVIDA )*100</t>
  </si>
  <si>
    <t>Número de intervenciones psicológicas brindadas en CEAMIVIDA</t>
  </si>
  <si>
    <t>Número total de intervenciones psicológicas solicitadas en CEAMIVIDA</t>
  </si>
  <si>
    <t xml:space="preserve">Mensual </t>
  </si>
  <si>
    <t>Intervenciones psicológicas</t>
  </si>
  <si>
    <t>Lista de asistencia</t>
  </si>
  <si>
    <t xml:space="preserve">Los servicios de psicología de CEAMIVIDA son suficientes y adecuados para la población usuaria que así lo requiera </t>
  </si>
  <si>
    <t>ACTIVIDAD 2.1</t>
  </si>
  <si>
    <t>A1C2.  Cubrir la agenda de servicios de atención psicológica a usuarias y usuarios de CEAMIVIDA</t>
  </si>
  <si>
    <t>Porcentaje de  servicios de atención psicológica realizados a usuarias y usuarios de CEAMIVIDA</t>
  </si>
  <si>
    <t>Mide el porcentaje de  servicios de atención psicológica realizados a usuarias y usuarios de CEAMIVIDA respecto de la meta planteada</t>
  </si>
  <si>
    <t>(Número de atenciones psicológicas brindadas a usuarias y usuarios de CEAMIVIDA/ número de atenciones psicológicas programadas)*100</t>
  </si>
  <si>
    <t>Número de atenciones psicológicas brindadas a usuarias y usuarios de CEAMIVIDA</t>
  </si>
  <si>
    <t xml:space="preserve"> número de atenciones psicológicas programadas</t>
  </si>
  <si>
    <t>Atenciones</t>
  </si>
  <si>
    <t>Listas de asistencia</t>
  </si>
  <si>
    <t xml:space="preserve">Existencia suficiencia de personal capacitado para realizar las atenciones psicológicas </t>
  </si>
  <si>
    <t>ACTIVIDAD 2.2</t>
  </si>
  <si>
    <t>A2C2. Intervención psicológica a personas con discapacidad intelectual</t>
  </si>
  <si>
    <t>Porcentaje de usuarias y usuarios con intervención psicológica mensual</t>
  </si>
  <si>
    <t>Mide el porcentaje de usuarias y usuarios con intervención psicológica mensual respecto de la meta planteada</t>
  </si>
  <si>
    <t>(Número de usuarias y usuarios de CEAMIVIDA con intervención psicológica/ Número total de usuarios y usuarias de CEAMIVIDA )*100</t>
  </si>
  <si>
    <t>Número de usuarias y usuarios de CEAMIVIDA con intervención psicológica</t>
  </si>
  <si>
    <t xml:space="preserve">Número total de usuarios y usuarias de CEAMIVIDA </t>
  </si>
  <si>
    <t>ACTIVIDAD 2.3</t>
  </si>
  <si>
    <t>A3C2. Intervención psicológica a familiares de personas con discapacidad intelectual</t>
  </si>
  <si>
    <t>Porcentaje de  familiares de usuarias y usuarios con intervención psicológica mensual</t>
  </si>
  <si>
    <t>Mide el porcentaje de  familiares de usuarias y usuarios con intervención psicológica mensual respecto de la meta planteada</t>
  </si>
  <si>
    <t>(Número de familiares con usuarias y usuarios de CEAMIVIDA con intervención psicológica/Número total de familiares de usuarios y usuarias de CEAMIVIDA )*100</t>
  </si>
  <si>
    <t>Número de familiares con usuarias y usuarios de CEAMIVIDA con intervención psicológica</t>
  </si>
  <si>
    <t>Número total de familiares de usuarios y usuarias de CEAMIVIDA</t>
  </si>
  <si>
    <t>COMPONENTE 3</t>
  </si>
  <si>
    <t>C3. Talleres de capacitación y sensibilización sobre inclusión en centros e instituciones escolares y centros de laborales públicos y privados realizados</t>
  </si>
  <si>
    <t>Porcentaje de personas que terminaron un taller sobre inclusión en centros e instituciones escolares y centros de laborales públicos y privados</t>
  </si>
  <si>
    <t>Mide el Porcentaje de personas que terminaron un taller sobre inclusión en centros e instituciones escolares y centros de laborales públicos y privados respecto de la meta planteada</t>
  </si>
  <si>
    <t>(Número de personas que terminaron los talleres/Número de personas que se inscribieron en los talleres)*100</t>
  </si>
  <si>
    <t>Número de personas que terminaron los talleres</t>
  </si>
  <si>
    <t>Número de personas que se inscribieron en los talleres</t>
  </si>
  <si>
    <t xml:space="preserve">Los centros escolares se interesan y aceptan ser sede la impartición de talleres sobre inlcusión </t>
  </si>
  <si>
    <t>ACTIVIDAD 3.1</t>
  </si>
  <si>
    <t xml:space="preserve">A1C3. Planeación de talleres de capacitación sobre inclusión en centros e instituciones escolares. </t>
  </si>
  <si>
    <t xml:space="preserve">El equipo de inclusión diseña de manera completa, didactica y pedagógicamente los talleres de planeación y estos son bien recibidos por los centros educativos </t>
  </si>
  <si>
    <t>ACTIVIDAD 3.2</t>
  </si>
  <si>
    <t>A2C3. Planeación de talleres de sensibilización a instiituciones y centros de labores del sector público y privado.</t>
  </si>
  <si>
    <t xml:space="preserve">El equipo de inclusión diseña de manera completa, didactica y pedagógicamente los talleres de planeación y estos son bien recibidos por los centros laborales </t>
  </si>
  <si>
    <t>COMPONENTE 4</t>
  </si>
  <si>
    <t>C4. Talleres de Lengua de Señas Mexicanas y Braille dirigidos a la población realizados</t>
  </si>
  <si>
    <t xml:space="preserve">Porcentaje de personas que terminaron un taller sobre Lengua de Señas Mexicana y Braile </t>
  </si>
  <si>
    <t xml:space="preserve">Mide el porcentaje de personas que terminaron un taller sobre Lengua de Señas Mexicana y Braile </t>
  </si>
  <si>
    <t>La población se interesa y asiste a los talleres de Lengua de Señas Mexicanas y Braile</t>
  </si>
  <si>
    <t>ACTIVIDAD 1.4</t>
  </si>
  <si>
    <t>A1C4. Planeación de talleres de Lengua de Señas Mexicanas y Braille dirigidos a la población en general.</t>
  </si>
  <si>
    <t xml:space="preserve">El equipo de inclusión diseña de manera completa, didactica y pedagógicamente los talleres de planeación y estos son bien recibidos por la población </t>
  </si>
  <si>
    <t>COMPONENTE 5</t>
  </si>
  <si>
    <t xml:space="preserve">C5. Vinculaciones laborales para personas con discapacidad realizadas </t>
  </si>
  <si>
    <t xml:space="preserve">Porcentaje de inserción laboral de personas con discapacidad </t>
  </si>
  <si>
    <t>Mide el Porcentaje de inserción laboral de personas con discapacidad respecto de la meta planteada</t>
  </si>
  <si>
    <t>(Número de personas que se insertan a algún empleo formal/ número de personas que solicitan el vínculo laboral )*100</t>
  </si>
  <si>
    <t>Número de personas que se insertan a algún empleo formal</t>
  </si>
  <si>
    <t xml:space="preserve">número de personas que solicitan el vínculo laboral </t>
  </si>
  <si>
    <t>Semestral</t>
  </si>
  <si>
    <t xml:space="preserve">Expedientes de ususarias y ususarios </t>
  </si>
  <si>
    <t xml:space="preserve">Las empresas y centros laborales están dispuestas a destinar un porcentaje de su plantilla laboral para integrar a personas con discapacidad </t>
  </si>
  <si>
    <t>ACTIVIDAD 5.1</t>
  </si>
  <si>
    <t>A1C5. Elaborar un directorio de empresas con disponibilidad de bolsa de trabajo para personas con discapacidad.</t>
  </si>
  <si>
    <t xml:space="preserve">Porcentaje de empresas incluidas en el directorio </t>
  </si>
  <si>
    <t>Mide el porcentaje de empresas incluidas en el directorio respecto de la meta planteada</t>
  </si>
  <si>
    <t>(número de empresas en el directorio institucional/ número meta de empresas por incluir en el directorio institucional)*100</t>
  </si>
  <si>
    <t>número de empresas en el directorio institucional</t>
  </si>
  <si>
    <t>número meta de empresas por incluir en el directorio institucional</t>
  </si>
  <si>
    <t>Empresas</t>
  </si>
  <si>
    <t>Registros en directorio</t>
  </si>
  <si>
    <t xml:space="preserve">Las empresas están dispuestas a participar en el modelo de inclusión laboral propuesto por el Sistema DIF Guadalajara </t>
  </si>
  <si>
    <t>ACTIVIDAD 5.2</t>
  </si>
  <si>
    <t xml:space="preserve">A2C5. Elaborar un directorio de instituciones y empresas que brinden servicios accesibles para personas con discapacidad </t>
  </si>
  <si>
    <t xml:space="preserve">Porcentaje de instituciones o empresas que brinden servicios accesibles incluidas en el directorio </t>
  </si>
  <si>
    <t>Mide el porcentaje de instituciones o empresas que brinden servicios accesibles incluidas en el directorio respecto de la meta planteada</t>
  </si>
  <si>
    <t>(Número de instituciones o empresas registradas/ número de instituciones o empresas establecidas como meta)*100</t>
  </si>
  <si>
    <t>Número de instituciones o empresas registradas</t>
  </si>
  <si>
    <t xml:space="preserve"> número de instituciones o empresas establecidas como meta</t>
  </si>
  <si>
    <t xml:space="preserve">Directorio </t>
  </si>
  <si>
    <t xml:space="preserve">Las empresas están dispuestas a participar en el modelo de inclusión propuesto por el Sistema DIF Guadalajara </t>
  </si>
  <si>
    <t>COMPONENTE 6</t>
  </si>
  <si>
    <t xml:space="preserve">C6. Capacitación impartida al personal de DIPAM en temas gerontológicos </t>
  </si>
  <si>
    <t xml:space="preserve">Porcentaje de personal de DIPAM que terminó un taller sobre temas gerontológicos </t>
  </si>
  <si>
    <t>Mide el porcentaje de personal de DIPAM que terminó un taller sobre temas gerontológicos respecto de la meta planteada</t>
  </si>
  <si>
    <t>(Número de personas que terminaron la capacitación/Número total de personas que  colaboran en DIPAM)*100</t>
  </si>
  <si>
    <t>Número de personas que terminaron la capacitación</t>
  </si>
  <si>
    <t>Número total de personas que  colaboran en DIPAM</t>
  </si>
  <si>
    <t xml:space="preserve">Se tiene la capacidad de gestión y obtención de capacitación para el personal de DIPAM </t>
  </si>
  <si>
    <t>ACTIVIDAD 6.1</t>
  </si>
  <si>
    <t xml:space="preserve">A1C6. Planeación de talleres de capacitación sobre temas gerontológicos  para personal de DIPAM. </t>
  </si>
  <si>
    <t xml:space="preserve">El equipo de DIPAM diseña de manera completa, didactica y pedagógicamente los talleres de capacitación sobre temas geróntologicos  </t>
  </si>
  <si>
    <t>COMPONENTE 7</t>
  </si>
  <si>
    <t xml:space="preserve">C7. Conformación de grupos de personas adultas mayores </t>
  </si>
  <si>
    <t>Porcentaje de grupos de personas adultas mayores conformados</t>
  </si>
  <si>
    <t>Mide el porcentaje de grupos de personas adultas mayores conformados respecto de la meta planteada</t>
  </si>
  <si>
    <t>Número de grupos de personas adultas mayores conformados/ número de grupos de personas adultas mayores programados)*100</t>
  </si>
  <si>
    <t>Número de grupos de personas adultas mayores conformados</t>
  </si>
  <si>
    <t>número de grupos de personas adultas mayores programados</t>
  </si>
  <si>
    <t>Grupos de personas</t>
  </si>
  <si>
    <t xml:space="preserve">Listas de asistencia </t>
  </si>
  <si>
    <t>Las personas adultas mayores tienen las condiciones para asistir a los grupos operados en CDC´s, Casas de Día y DIPAM</t>
  </si>
  <si>
    <t>ACTIVIDAD 7.1</t>
  </si>
  <si>
    <t>A1C7. Actualizar el padrón anual de las personas adultas mayores que participan en los grupos</t>
  </si>
  <si>
    <t>Porcentaje de cumplimiento de la meta establecida para los grupos de personas adultas mayores</t>
  </si>
  <si>
    <t xml:space="preserve">Mide el porcentaje de cumplimiento de la meta establecida para los grupos de personas adultas mayores respecto de la meta planteada </t>
  </si>
  <si>
    <t>(número de personas adultas mayores que participan en los grupo/ número de personas adultas mayores establecidas como meta para conformar los grupos)*100</t>
  </si>
  <si>
    <t>número de personas adultas mayores que participan en los grupo</t>
  </si>
  <si>
    <t>número de personas adultas mayores establecidas como meta para conformar los grupos</t>
  </si>
  <si>
    <t xml:space="preserve">Convocartoria publicada </t>
  </si>
  <si>
    <t>La convocatoria es publicada en tiempo y forma,  y las personas adultas mayores acuden a conformar los grupos de personas adultas mayores</t>
  </si>
  <si>
    <t>COMPONENTE 8</t>
  </si>
  <si>
    <t xml:space="preserve">C8. Capacitaciones y talleres de activación física dirigidas a personas adultas mayores </t>
  </si>
  <si>
    <t xml:space="preserve">Porcentaje de personas adultas mayores que terminó un taller sobre medicina preventiva  </t>
  </si>
  <si>
    <t xml:space="preserve">Mide el porcentaje de personas adultas mayores que terminó un taller sobre medicina preventiva respecto de la meta planteada  </t>
  </si>
  <si>
    <t>(Número de personas que terminaron la capacitación/Número total de personas que se incribieron)*100</t>
  </si>
  <si>
    <t>Número total de personas que se incribieron</t>
  </si>
  <si>
    <t xml:space="preserve">Se cuenta con personal capacitado para brindar capacitaciones en medicina preventiva con enfoque gerontológico </t>
  </si>
  <si>
    <t>ACTIVIDAD 8.1</t>
  </si>
  <si>
    <t>A1C8. Planeación de talleres de medicina preventiva para personas adultas mayores.</t>
  </si>
  <si>
    <t>El equipo de DIPAM diseña de manera completa, didactica y pedagógicamente los talleres de capacitación sobre medicina preventiva</t>
  </si>
  <si>
    <t>ACTIVIDAD 8.2</t>
  </si>
  <si>
    <t>A2C8. Planeación de talleres de activación física para personas adultas mayores.</t>
  </si>
  <si>
    <t>Mide  el promedio de talleres planeados en 2022</t>
  </si>
  <si>
    <t xml:space="preserve">El equipo de DIPAM diseña los talleres de activación física adecuados de acuerdo a las necesidades de las personas adultas mayores </t>
  </si>
  <si>
    <t>COMPONENTE 9</t>
  </si>
  <si>
    <t>C9. Encuentros intergeneracionales realizados en el Programa DIPAM</t>
  </si>
  <si>
    <t>Porcentaje de encuentros intergeneracionales llevados a cabo</t>
  </si>
  <si>
    <t>Mide el porcentaje de encuentros intergeneracionales llevados a cabo respecto de la meta planteada</t>
  </si>
  <si>
    <t>Número de encuentros intergeneracionales llevados a cabo/ número de encuentros intergenreacionales programados)*100</t>
  </si>
  <si>
    <t>Número de encuentros intergeneracionales llevados a cabo</t>
  </si>
  <si>
    <t>número de encuentros intergenreacionales programados</t>
  </si>
  <si>
    <t>Encuentros</t>
  </si>
  <si>
    <t xml:space="preserve">La participación de las personas adultas mayores en los encuentros intergeneracionales es suficiente y existen condiciones de salud pública para realizarse </t>
  </si>
  <si>
    <t>ACTIVIDAD 9.1</t>
  </si>
  <si>
    <t>A1C9. Gestionar sedes para los encuentros intergeneracionales de DIPAM.</t>
  </si>
  <si>
    <t xml:space="preserve">Porcentaje de sedes confirmadas </t>
  </si>
  <si>
    <t>Mide el porcentaje de sedes confirmadas respecto de la meta planteada</t>
  </si>
  <si>
    <t>(Número de sedes conformadas/ número de sedes programdas)*100</t>
  </si>
  <si>
    <t>Número de sedes conformadas</t>
  </si>
  <si>
    <t>/ número de sedes programdas</t>
  </si>
  <si>
    <t>Sedes</t>
  </si>
  <si>
    <t>Listado de sedes</t>
  </si>
  <si>
    <t xml:space="preserve">Existe disponibilidad física de los espacios necesarios para realizar los encuentros intergeneracionales de DIPAM </t>
  </si>
  <si>
    <t>COMPONENTE 10</t>
  </si>
  <si>
    <t>C10. Sesiones informativas sobre ejercicios terapéuticos básicos  realizadas</t>
  </si>
  <si>
    <t>Porcentaje de sesiones informativas realizadas</t>
  </si>
  <si>
    <t>Mide el porcentaje de sesiones informativas realizadas respecto de la meta planteada</t>
  </si>
  <si>
    <t>(Número de sesiones informativas realizadas/ número de sesiones informativas programadas)*100</t>
  </si>
  <si>
    <t>Número de sesiones informativas realizadas</t>
  </si>
  <si>
    <t>número de sesiones informativas programadas</t>
  </si>
  <si>
    <t>Sesiones</t>
  </si>
  <si>
    <t xml:space="preserve">Se cuenta con espacios institucionales suficientes para llevar a cabo las sesiones informativas </t>
  </si>
  <si>
    <t>ACTIVIDAD 10.1</t>
  </si>
  <si>
    <t>A1C10. Planeación de sesiones informativas sobre ejercicios terapeúticos básicos.</t>
  </si>
  <si>
    <t>Promedio de sesiones planeadas en 2022</t>
  </si>
  <si>
    <t>Mide el promedio de sesiones planeadas en 2022</t>
  </si>
  <si>
    <t>(Sesiones planeadas/12)</t>
  </si>
  <si>
    <t>Sesiones planeadas</t>
  </si>
  <si>
    <t>fichas descriptivas de sesiones</t>
  </si>
  <si>
    <t xml:space="preserve">El personal de CAIPED realiza un cronograma sobre fechas y requerimientos para llevar a cabo sus sesiones informativas, y la población objetivo asiste a las mismas. </t>
  </si>
  <si>
    <t>COMPONENTE 11</t>
  </si>
  <si>
    <t>C11. Talleres de ergonomía laboral para empleadas y empleados del Sistema DIF Municipal realizados</t>
  </si>
  <si>
    <t xml:space="preserve">Porcentaje de cumplimiento sobre la implementación del taller de ergonomía laboral </t>
  </si>
  <si>
    <t>Mide el porcentaje de cumplimiento sobre la implementación del taller de ergonomía laboral respecto de la meta planteada</t>
  </si>
  <si>
    <t>(Número de colaboras y colaboradores del Sistema DIF Gdl que tomaron el taller de ergonomía laboral/ Número total de colaboras y colaboradores del Sistema DIF Gdl)*100</t>
  </si>
  <si>
    <t>Número de colaboras y colaboradores del Sistema DIF Gdl que tomaron el taller de ergonomía laboral</t>
  </si>
  <si>
    <t xml:space="preserve"> Número total de colaboras y colaboradores del Sistema DIF Gdl</t>
  </si>
  <si>
    <t xml:space="preserve">Existen las condiciones institucionales para ejecutar el taller de ergonomía laboral y las y los colaboradores del DIF tienen disposición de participar </t>
  </si>
  <si>
    <t>ACTIVIDAD 11.1</t>
  </si>
  <si>
    <t>A1C12. Planeación de talleres de  capacitación para personal de CAIPED.</t>
  </si>
  <si>
    <t xml:space="preserve">El programa CAIPED tiene la capacidad de llevar a cabo los talleres de ergonomía laboral con la totalidad de las y los funcionarios del Sistema DIF Municipal </t>
  </si>
  <si>
    <t>COMPONENTE 12</t>
  </si>
  <si>
    <t>C12. Talleres de capacitación al personal de CAIPED realizados</t>
  </si>
  <si>
    <t>Porcentaje de personal CAIPED capacitado</t>
  </si>
  <si>
    <t>Mide el porcentaje de personal CAIPED capacitado respecto de la meta planteada</t>
  </si>
  <si>
    <t>(Número de colaboradores CAIPED que terminaron la capacitación/Número total de colaboradores de CAIPED)*100</t>
  </si>
  <si>
    <t>Número de colaboradores CAIPED que terminaron la capacitación</t>
  </si>
  <si>
    <t>Número total de colaboradores de CAIPED</t>
  </si>
  <si>
    <t>El personal de CAIPED es receptivo respecto de las capacitaciones que les son ofertadas</t>
  </si>
  <si>
    <t>ACTIVIDAD 12.1</t>
  </si>
  <si>
    <t xml:space="preserve">El personal de CAIPED  gestiona y tiene la disposición de capacitarse y aplicar los conocimientos adquiridos </t>
  </si>
  <si>
    <t>COMPONENTE 13</t>
  </si>
  <si>
    <t>C13.  Servicios de terapia y consulta realizados en CAIPED</t>
  </si>
  <si>
    <t>Porcentaje de servicios de terapia y consulta</t>
  </si>
  <si>
    <t xml:space="preserve">Mide el porcentaje de servicios de terapia y consulta respecto de la meta planteada </t>
  </si>
  <si>
    <t>Número de terapias y servicios realizados/ número de terapias y servicios programados*100</t>
  </si>
  <si>
    <t>Número de terapias y servicios realizados/</t>
  </si>
  <si>
    <t>número de terapias y servicios programados</t>
  </si>
  <si>
    <t>Terapias</t>
  </si>
  <si>
    <t>CAIPED realiza las actividades de terapia y consulta soclicitadas por la población</t>
  </si>
  <si>
    <t>ACTIVIDAD 13.1</t>
  </si>
  <si>
    <t>A1C13.Servicios de podología</t>
  </si>
  <si>
    <t>Porcentaje de personas que reciben el servicio de podología</t>
  </si>
  <si>
    <t>Mide el porcentaje de personas que reciben el servicio de podología respecto de la meta planteada</t>
  </si>
  <si>
    <t>Número de personas que reciben el servicio de podología/ número de personas establecidas como meta*100</t>
  </si>
  <si>
    <t>Número de personas que reciben el servicio de podología</t>
  </si>
  <si>
    <t>número de personas establecidas como meta</t>
  </si>
  <si>
    <t xml:space="preserve">Padrón de beneficiarios </t>
  </si>
  <si>
    <t xml:space="preserve">La población objetivo se interesa y acude a los servicios de podología de CAIPED </t>
  </si>
  <si>
    <t>ACTIVIDAD 13.2</t>
  </si>
  <si>
    <t>A2C13.Servicios de terapia de lenguaje</t>
  </si>
  <si>
    <t>Porcentaje de personas que reciben el servicio de terapia de lenguaje</t>
  </si>
  <si>
    <t>Mide el porcentaje de personas que reciben el servicio de terapia de lenguaje respecto de la meta planteada</t>
  </si>
  <si>
    <t>Número de personas que reciben el servicio de terapia de lenguaje/ número de personas establecidas como meta*100</t>
  </si>
  <si>
    <t>Número de personas que reciben el servicio de terapia de lenguaje</t>
  </si>
  <si>
    <t xml:space="preserve">La población objetivo se interesa y acude a los servicios de terapia de lenguaje de CAIPED </t>
  </si>
  <si>
    <t>ACTIVIDAD 13.3</t>
  </si>
  <si>
    <t>A3C13.Servicios de terapía física</t>
  </si>
  <si>
    <t>Porcentaje de personas que reciben el servicio de terapia física</t>
  </si>
  <si>
    <t>Mide el porcentaje de personas que reciben el servicio de terapia física respecto de la meta planteada</t>
  </si>
  <si>
    <t>Número de personas que reciben el servicio de terapia física/ número de personas establecidas como meta*100</t>
  </si>
  <si>
    <t>Número de personas que reciben el servicio de terapia física</t>
  </si>
  <si>
    <t xml:space="preserve">La población objetivo se interesa y acude a los servicios de terapia física de CAIPED </t>
  </si>
  <si>
    <t>ACTIVIDAD 13.4</t>
  </si>
  <si>
    <t>A4C13Servicio de consulta médica de rehabilitación</t>
  </si>
  <si>
    <t>Porcentaje de personas que reciben el servicio de consulta médica rehabilitación</t>
  </si>
  <si>
    <t xml:space="preserve">Mide el pocentaje de personas que reciben el servicio de consulta médica rehabilitación respecto de la meta planteada </t>
  </si>
  <si>
    <t>Número de personas que reciben el servicio de consulta médica rehabilitación/ número de personas establecidas como meta*100</t>
  </si>
  <si>
    <t>Número de personas que reciben el servicio de consulta médica rehabilitación</t>
  </si>
  <si>
    <t xml:space="preserve"> número de personas establecidas como meta</t>
  </si>
  <si>
    <t xml:space="preserve">La población objetivo se interesa y acude a los servicios de consulta médica de CAIPED </t>
  </si>
  <si>
    <t>ACTIVIDAD 13.5</t>
  </si>
  <si>
    <t>A5C13. Servicio de consulta médico traumatológica y ortopedia</t>
  </si>
  <si>
    <t>Porcentaje de personas que reciben el servicio de consulta medico traumatologia y ortopedia</t>
  </si>
  <si>
    <t>Mide el porcentaje de personas que reciben el servicio de consulta medico traumatologia y ortopedia respecto de la meta planteada</t>
  </si>
  <si>
    <t>Número de personas que reciben el servicio de consulta medico traumatologia y ortopedia/ número de personas establecidas como meta*100</t>
  </si>
  <si>
    <t>Número de personas que reciben el servicio de consulta medico traumatologia y ortopedia</t>
  </si>
  <si>
    <t xml:space="preserve">La población objetivo se interesa y acude a los servicios de consulta médico traumatológica y otorpedia de CAIPED </t>
  </si>
  <si>
    <t>COMPONENTE 14</t>
  </si>
  <si>
    <t>C14. Talleres para el desarrollo de habilidades prelaborales para personas con DI y TEA realizados en el CADI</t>
  </si>
  <si>
    <t xml:space="preserve">Porcentaje usuarios que toman talleres prelaborales </t>
  </si>
  <si>
    <t xml:space="preserve">Mide el porcentaje usuarios que toman talleres prelaborales  respecto de la meta planteada </t>
  </si>
  <si>
    <t>Número de usuarios que toman talleres laborales implementados / número de personas que toman los talleres programados *100</t>
  </si>
  <si>
    <t>Número de usuarios que toman talleres laborales implementados</t>
  </si>
  <si>
    <t>número de personas que toman los talleres programados</t>
  </si>
  <si>
    <t>Bimestral</t>
  </si>
  <si>
    <t>Las personas con discapacidad intelectual y TEA cuentan con talleres que les permiten desarrollar habilidades para el trabajo en el CADI</t>
  </si>
  <si>
    <t>ACTIVIDAD 14.1</t>
  </si>
  <si>
    <t>A1C14. Impartición de talleres para la adquisición de habilidades prelaborales laborales en el CADI</t>
  </si>
  <si>
    <t>Porcentaje de talleres prelaborales impartidos</t>
  </si>
  <si>
    <t>Mide el porcentaje de talleres prelaborales impartidos respecto de la meta planteada</t>
  </si>
  <si>
    <t>Número de talleres prelaborales impartidos / número talleres prelaborales meta*100</t>
  </si>
  <si>
    <t>Número de talleres prelaborales impartidos</t>
  </si>
  <si>
    <t xml:space="preserve"> número talleres prelaborales meta</t>
  </si>
  <si>
    <t>Las personas con discapacidad intelectual y el TEA  acuden a los talleres que se brindan en el CADI para la adquisición de habilidades laborales</t>
  </si>
  <si>
    <t>COMPONENTE 15</t>
  </si>
  <si>
    <t>C15. Terapias de lenguaje para personas con DI y TEA brindadas en el CADI</t>
  </si>
  <si>
    <t>Porcentaje de terapias brindadas</t>
  </si>
  <si>
    <t xml:space="preserve">Mide el porcentaje de terapias brindadas respecto de la meta planteada </t>
  </si>
  <si>
    <t>Número de terapias de lenguaje brindadas / número de terapias meta*100</t>
  </si>
  <si>
    <t>Número de terapias de lenguaje brindadas</t>
  </si>
  <si>
    <t>número de terapias meta</t>
  </si>
  <si>
    <t>Las personas con discapacidad intelectual y TEA muestran reducción en las dificultades y limitaciones de la comunicación a través de la terapia de lenguaje en el CADI</t>
  </si>
  <si>
    <t>ACTIVIDAD 15.1</t>
  </si>
  <si>
    <t>A1C15. Otorgamiento terapia de lenguaje en el CADI</t>
  </si>
  <si>
    <t>Porcentaje de atenciones brindadas en terapia de lenguaje</t>
  </si>
  <si>
    <t xml:space="preserve">Mide el porcentaje de atenciones brindadas en terapia de lenguaje respecto de la meta planteada </t>
  </si>
  <si>
    <t xml:space="preserve">Número de atenciones en terapia de lenguaje / número de atenciones programadas *100 </t>
  </si>
  <si>
    <t xml:space="preserve">Número de atenciones en terapia de lenguaje </t>
  </si>
  <si>
    <t xml:space="preserve"> número de atenciones programadas</t>
  </si>
  <si>
    <t>Expediente</t>
  </si>
  <si>
    <t>Las personas con discapacidad intelectual y TEA  reciben atención en terapia de lenguaje en el CADI para desarrollar habilidades de comunicación y mejorar su calidad de vida</t>
  </si>
  <si>
    <t>COMPONENTE 16</t>
  </si>
  <si>
    <t>C16. Terapias individuales a personas con DI y TEA brindadas en el CADI</t>
  </si>
  <si>
    <t>Porcentaje de terapias invididuales a personas con DI y TEA</t>
  </si>
  <si>
    <t>Mide el porcentaje de terapias invididuales a personas con DI y TEA respecto de la meta planteada</t>
  </si>
  <si>
    <t>Número de terapias brindadas / número de terapias solicitadas *100</t>
  </si>
  <si>
    <t>Número de terapias brindadas</t>
  </si>
  <si>
    <t xml:space="preserve"> número de terapias solicitadas</t>
  </si>
  <si>
    <t>Expediente terapéutico</t>
  </si>
  <si>
    <t>Las personas con TEA que toman terapia terminan su proceso de manera satisfactoria hasta recibir el alta en el CADI</t>
  </si>
  <si>
    <t>ACTIVIDAD 16.1</t>
  </si>
  <si>
    <t>A1C16. Generación de evaluación de habilidades a las personas con TEA que se atienen en el CADI</t>
  </si>
  <si>
    <t>Porcentaje de evaluación de habilidades para personas con TEA</t>
  </si>
  <si>
    <t>Mide el Porcentaje de evaluación de habilidades para personas con TEA respecto de la meta planteada</t>
  </si>
  <si>
    <t xml:space="preserve">Número de evaluaciones de habilidades realizados a personas con TEA / número de evaluaciones de habilidades programados *100 </t>
  </si>
  <si>
    <t>Número de evaluaciones de habilidades realizados a personas con TEA</t>
  </si>
  <si>
    <t xml:space="preserve"> número de evaluaciones de habilidades programados</t>
  </si>
  <si>
    <t>Evaluaciones</t>
  </si>
  <si>
    <t>Las habilidades de las personas con discapacidad intelectual del CADI son evaluadas y se elabora el programa de trabajo de acuerdo a sus necesidades</t>
  </si>
  <si>
    <t>COMPONENTE 17</t>
  </si>
  <si>
    <t>C17. Procesos de diagnósticos diferencial generados en el CADI</t>
  </si>
  <si>
    <t>Porcentaje de personas que cumplieron el proceso de diagnóstico diferencial</t>
  </si>
  <si>
    <t>Mide el Porcentaje de personas que cumplieron el proceso de diagnóstico diferencial respecto de la meta planteada</t>
  </si>
  <si>
    <t>Número de personas que cumplieron el proceso de diagnóstico / Número de personas que solicitaron el diagnóstico meta *100</t>
  </si>
  <si>
    <t>Número de personas que cumplieron el proceso de diagnóstico</t>
  </si>
  <si>
    <t>Número de personas que solicitaron el diagnóstico meta</t>
  </si>
  <si>
    <t>Diagnóstico diferencial</t>
  </si>
  <si>
    <t>Las personas que requieren realizar diagnóstico diferencial son atendidas en el CADI para su evaluación</t>
  </si>
  <si>
    <t>ACTIVIDAD 17.1</t>
  </si>
  <si>
    <t>A1C17. Prestación de terapia individual a personas con DI en el CADI</t>
  </si>
  <si>
    <t>Porcentaje de atenciones brindadas a personas con TEA que reciben el servicio de terapia individual</t>
  </si>
  <si>
    <t xml:space="preserve">Mide el porcentaje de atenciones brindadas a personas con TEA que reciben el servicio de terapia individual respecto de la meta planteada </t>
  </si>
  <si>
    <t>Número de atenciones a personas con TEA atendidas en terapia individual / número de atenciones a personas con TEA programas para atender en terapia individual *100</t>
  </si>
  <si>
    <t xml:space="preserve">Número de atenciones a personas con TEA atendidas en terapia individual </t>
  </si>
  <si>
    <t xml:space="preserve"> número de atenciones a personas con TEA programas para atender en terapia individual </t>
  </si>
  <si>
    <t>Las personas con TEA reciben atención terapéutica individual en el CADI</t>
  </si>
  <si>
    <t>COMPONENTE 18</t>
  </si>
  <si>
    <t>C18. Atenciones en Estimulación cognitiva a personas con TEA y Discapacidad Intelectual en el CADI</t>
  </si>
  <si>
    <t xml:space="preserve">Porcentaje de personas atendidas en el servicio de estimulación cognitiva </t>
  </si>
  <si>
    <t xml:space="preserve">Mide el porcentaje de personas atendidas en el servicio de estimulación cognitiva respecto de la meta planteada </t>
  </si>
  <si>
    <t>Número de personas que son atendidas en el servicio de estimulación temprana cognitiva / número  de estimulación cognitiva solicitados*100</t>
  </si>
  <si>
    <t>Número de personas que son atendidas en el servicio de estimulación temprana cognitiva</t>
  </si>
  <si>
    <t>número  de estimulación cognitiva solicitados</t>
  </si>
  <si>
    <t>Las personas usuarias del CADI reciben estimulación cognitiva mejoran sus procesos y capacidades mentales en el largo plazo</t>
  </si>
  <si>
    <t>ACTIVIDAD 18.1</t>
  </si>
  <si>
    <t xml:space="preserve">A1C18. Generación de evaluaciones y diagnósticos a usuarios externos e internos del CADI </t>
  </si>
  <si>
    <t>Porcentaje de evaluaciones y diagnósticos realizados</t>
  </si>
  <si>
    <t>Mide el porcentaje de evaluaciones y diagnósticos realizados</t>
  </si>
  <si>
    <t>Número de evaluaciones y diagnósticos entregados / número de evaluaciones y diagnósticos realizados *100</t>
  </si>
  <si>
    <t>Número de evaluaciones y diagnósticos entregados</t>
  </si>
  <si>
    <t>número de evaluaciones y diagnósticos realizados</t>
  </si>
  <si>
    <t>Las personas que acuden al CADI reciben un diagnóstico que permite evaluar las necesidades particulares para mejora de su calidad de vida</t>
  </si>
  <si>
    <t>COMPONENTE 19</t>
  </si>
  <si>
    <t>C19. Atención otorgada en psicología a familiares de usuarios del CADI</t>
  </si>
  <si>
    <t>Porcentaje de atenciones en psicología familiar dadas</t>
  </si>
  <si>
    <t xml:space="preserve">Mide el porcentaje de atenciones en psicología familiar dadas respecto de la meta planteada </t>
  </si>
  <si>
    <t>Número de procesos de psicología familiar brindados / número de procesos de psicología familiar solicitados *100</t>
  </si>
  <si>
    <t>Número de procesos de psicología familiar brindados</t>
  </si>
  <si>
    <t xml:space="preserve"> número de procesos de psicología familiar solicitados</t>
  </si>
  <si>
    <t>Procesos de psicología</t>
  </si>
  <si>
    <t>Expediente familiar</t>
  </si>
  <si>
    <t>Las familias usuarias del CADI reciben terapia familiar y terminan su proceso de manera satisfactoria</t>
  </si>
  <si>
    <t>ACTIVIDAD 19.1</t>
  </si>
  <si>
    <t>A1C19. Acompañamiento terapéutico a familias usuarios del CADI</t>
  </si>
  <si>
    <t>Porcentaje de sesiones de acompañamiento terapéutico a las familias realizados</t>
  </si>
  <si>
    <t>Mide el porcentaje de sesiones de acompañamiento terapéutico a las familias realizados</t>
  </si>
  <si>
    <t xml:space="preserve">Número de sesiones de acompañamiento terapéutico relizadas / Número de sesiones de acompañamiento terapéutico meta*100 </t>
  </si>
  <si>
    <t xml:space="preserve">Número de sesiones de acompañamiento terapéutico relizadas </t>
  </si>
  <si>
    <t>Número de sesiones de acompañamiento terapéutico meta</t>
  </si>
  <si>
    <t>Las familias usuarias del CADI reciben acompañamiento terapéutico como parte de la atención integral que se brinda en el CADI</t>
  </si>
  <si>
    <t>COMPONENTE 20</t>
  </si>
  <si>
    <t>C20. Rehabilitación física y psicomotriz brindada a los usuarios del CADI</t>
  </si>
  <si>
    <t>Porcentaje de rehabilitación físicas y psicomotrices brindadas</t>
  </si>
  <si>
    <t xml:space="preserve">Mide el porcentaje de rehabilitación físicas y psicomotrices brindadas respecto de la meta establecida </t>
  </si>
  <si>
    <t>Número de rehabilitaciones físicas y psicomotrices brindadas / número de rehabilitaciones solicitadas *100</t>
  </si>
  <si>
    <t>Número de rehabilitaciones físicas y psicomotrices brindadas</t>
  </si>
  <si>
    <t>número de rehabilitaciones solicitadas</t>
  </si>
  <si>
    <t>Rehabilitaciones</t>
  </si>
  <si>
    <t>Las personas que reciben rehabilitación en el CADI terminan su proceso de manera satisfactoria</t>
  </si>
  <si>
    <t>ACTIVIDAD 20.1</t>
  </si>
  <si>
    <t>A1C20. Generación de Evaluaciones de habilidades y elaboración del programa de trabajo de rehabilitación física a usuarios del CADI</t>
  </si>
  <si>
    <t>Porcentaje de evaluaciones realizados</t>
  </si>
  <si>
    <t xml:space="preserve">Mide el porcentaje de evaluaciones realizados respecto de la meta planteada </t>
  </si>
  <si>
    <t>Número de evaluaciones realizadas /número de evaluaciones meta*100</t>
  </si>
  <si>
    <t>Número de evaluaciones realizadas</t>
  </si>
  <si>
    <t>número de evaluaciones meta</t>
  </si>
  <si>
    <t>Evaluación y programa de trabajo</t>
  </si>
  <si>
    <t>Las personas con DI y TEA reciben un plan de trabajo acorde a sus necesidades gracias a la evaluación de habilidades que se realiza</t>
  </si>
  <si>
    <t>COMPONENTE 21</t>
  </si>
  <si>
    <t>C21. Apoyos asistenciales entregados en Trabajo Social a la población vulnerable que radica en la municipalidad de Guadalajara y en tránsito.</t>
  </si>
  <si>
    <t xml:space="preserve">Apoyos asistenciales entregados </t>
  </si>
  <si>
    <t xml:space="preserve">Mide los apoyos asistenciales entregados respecto de la meta planteada </t>
  </si>
  <si>
    <t>Apoyos asistenciales entregados/ apoyos asistenciales establecidos como meta*100</t>
  </si>
  <si>
    <t>Apoyos asistenciales entregados</t>
  </si>
  <si>
    <t>apoyos asistenciales establecidos como meta</t>
  </si>
  <si>
    <t>Apoyos asistenciales</t>
  </si>
  <si>
    <t xml:space="preserve">Los apoyos asistenciales son entregados a la población que lo requiere con mayor apremio, lo que coadyuva a mejorar su calidad de vida </t>
  </si>
  <si>
    <t>ACTIVIDAD 21.1</t>
  </si>
  <si>
    <t>A1C21. Integración de expedientes</t>
  </si>
  <si>
    <t xml:space="preserve">Expedientes completos </t>
  </si>
  <si>
    <t xml:space="preserve">Mide los expedientes completos  respecto de la meta planteada </t>
  </si>
  <si>
    <t>Expedientes integrados de manera completa/ expedientes establecidos como meta*100</t>
  </si>
  <si>
    <t>Expedientes integrados de manera completa</t>
  </si>
  <si>
    <t xml:space="preserve"> expedientes establecidos como meta</t>
  </si>
  <si>
    <t>Expedientes</t>
  </si>
  <si>
    <t xml:space="preserve">Los expedientes de cada caso se encuentran actualizados lo que permite dar seguimiento puntual </t>
  </si>
  <si>
    <t>COMPONENTE 22</t>
  </si>
  <si>
    <t>C22.Coordinación de Trabajo Social con diversos servicios con los que cuenta el Sistema DIF Guadalajara, para la oportuna atención de los casos.</t>
  </si>
  <si>
    <t xml:space="preserve">Colaboraciones y coordinaciones realizadas </t>
  </si>
  <si>
    <t xml:space="preserve">Mide las Colaboraciones y coordinaciones realizadas respecto de las metas planteadas </t>
  </si>
  <si>
    <t>Número total de colaboraciones y coordinaciones realizadas po el programa de Trabajo Social Asistencial/ número total de colaboraciones y coordinaciones establecidas como meta*100</t>
  </si>
  <si>
    <t>Número total de colaboraciones y coordinaciones realizadas po el programa de Trabajo Social Asistencial</t>
  </si>
  <si>
    <t xml:space="preserve"> número total de colaboraciones y coordinaciones establecidas como meta</t>
  </si>
  <si>
    <t>Colaboraciones</t>
  </si>
  <si>
    <t>El programa de Trabajo Social Asistencial fortalece sus vínculos de colaboración con el resto de las oficinas del Sistema DIF Guadalajara en beneficio de la población que recurre a sus servicios</t>
  </si>
  <si>
    <t>ACTIVIDAD 22.1</t>
  </si>
  <si>
    <t>A1C22. Coordinaciones intrainstitucionales</t>
  </si>
  <si>
    <t xml:space="preserve">Canalizaciones </t>
  </si>
  <si>
    <t>Mide kas canalizaciones respecto de la meta planteada</t>
  </si>
  <si>
    <t>expedientes establecidos como meta</t>
  </si>
  <si>
    <t>ACTIVIDAD 22.2</t>
  </si>
  <si>
    <t xml:space="preserve">A2C22. Coordinaciones interinstitucionales </t>
  </si>
  <si>
    <t xml:space="preserve">Derivaciones </t>
  </si>
  <si>
    <t>Mide las derivaciones respecto de la meta planteada</t>
  </si>
  <si>
    <t>Derivaciones realizadas a otros servicios fuera del Sistema DIF Guadalajara/ Derivaciones establecidas como meta a otros servicios fuera del Sistema DIF Guadalajara*100</t>
  </si>
  <si>
    <t>Derivaciones realizadas a otros servicios fuera del Sistema DIF Guadalajar</t>
  </si>
  <si>
    <t>Derivaciones establecidas como meta a otros servicios fuera del Sistema DIF Guadalajara</t>
  </si>
  <si>
    <t>Derivaciones</t>
  </si>
  <si>
    <t>Canalizaciones</t>
  </si>
  <si>
    <t>ACTIVIDAD 22.3</t>
  </si>
  <si>
    <t xml:space="preserve">A3C22. Vinculación interinstitucional con A.C. </t>
  </si>
  <si>
    <t>Vínculos establecidos</t>
  </si>
  <si>
    <t>Mide los vínculos respecto de la meta planteada</t>
  </si>
  <si>
    <t>Vínculos establecidos con asociaciones civiles/ vínculos con asociaciones civiles establecidos como meta*100</t>
  </si>
  <si>
    <t>Vínculos establecidos con asociaciones civiles</t>
  </si>
  <si>
    <t>vínculos con asociaciones civiles establecidos como meta</t>
  </si>
  <si>
    <t>Vínculos</t>
  </si>
  <si>
    <t>Colaboraciones realizadas</t>
  </si>
  <si>
    <t xml:space="preserve">Se realiza un trabajo de búsqueda y consolidación de colaboraciones efectivas con AC´s del municiipio de Guadalajara </t>
  </si>
  <si>
    <t>COMPONENTE 23</t>
  </si>
  <si>
    <t>C23. Supervisión de casos asignados a los CDC Y CDI.</t>
  </si>
  <si>
    <t>Supervisión de casos CDC y CDI</t>
  </si>
  <si>
    <t xml:space="preserve">Mide el porcentaje de supervisión de casos de CDC y CDI </t>
  </si>
  <si>
    <t>Supervisiones realizadas/ supervisiones establecidas como meta*100</t>
  </si>
  <si>
    <t>Supervisiones realizadas</t>
  </si>
  <si>
    <t>Supervisiones</t>
  </si>
  <si>
    <t>Bitácora de supervisión</t>
  </si>
  <si>
    <t xml:space="preserve">Las supervisiones realizadas coadyuvan a la mejora de los servicios prestados </t>
  </si>
  <si>
    <t>ACTIVIDAD 23.1</t>
  </si>
  <si>
    <t>A1C23. Reuniones con Trabajadores Sociales Operativas</t>
  </si>
  <si>
    <t>Reuniones de trabajo operativas</t>
  </si>
  <si>
    <t xml:space="preserve">Mide el porcentaje de reuniones operativas de trabajadores sociales </t>
  </si>
  <si>
    <t>Reuniones de trabajo realizadas/ reuniones de trabajo programadas*100</t>
  </si>
  <si>
    <t>Reuniones realizadas</t>
  </si>
  <si>
    <t>Reuniones</t>
  </si>
  <si>
    <t xml:space="preserve">El personal asiste a las reuniones a las que son convocados </t>
  </si>
  <si>
    <t>COMPONENTE 24</t>
  </si>
  <si>
    <t>C24. Capacitaciones a todo el equipo del programa de Trabajo Social Asistencial del Sistema DIF Guadalajara.</t>
  </si>
  <si>
    <t>Capacitaciones realizadas</t>
  </si>
  <si>
    <t>Mide el porcentaje de capacitaciones realizadas</t>
  </si>
  <si>
    <t>Capacitaciones realizadas/ capacitaciones programadas*100</t>
  </si>
  <si>
    <t>Capacitaciones</t>
  </si>
  <si>
    <t xml:space="preserve">El equipo directivo planea y gestiona las capacitaciones requeridas por el ejercicio propio del programa </t>
  </si>
  <si>
    <t>ACTIVIDAD 24.1</t>
  </si>
  <si>
    <t>A1C24. Planeación de capacitaciones para el equipo del programa de Trabajo Social Asistencial</t>
  </si>
  <si>
    <t>Promedio de capacitaciones planeados</t>
  </si>
  <si>
    <t xml:space="preserve">Mide el promedio de planeaciones realizadas </t>
  </si>
  <si>
    <t>Fichas descriptivas de las capacitaciones</t>
  </si>
  <si>
    <t xml:space="preserve">Los contenidos de los talleres son atractivos y de utilidad para las y los participantes 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</si>
  <si>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</si>
  <si>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</si>
  <si>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</si>
  <si>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</si>
  <si>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</si>
  <si>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</si>
  <si>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</si>
  <si>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</si>
  <si>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</si>
  <si>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</si>
  <si>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</si>
  <si>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</si>
  <si>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</si>
  <si>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</si>
  <si>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</si>
  <si>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POBLACIÓN OBJETIVO</t>
  </si>
  <si>
    <t>LOCALIZACIÓN GEOGRAFICA</t>
  </si>
  <si>
    <t>GÉNERO</t>
  </si>
  <si>
    <t>DIRECCIONES O UNIDADES PARTICIPANTES</t>
  </si>
  <si>
    <t>FUNCIONARIO RESPONSABLE DEL PROGRAMA</t>
  </si>
  <si>
    <t>Anual</t>
  </si>
  <si>
    <t>META ALCANZADA MARZO</t>
  </si>
  <si>
    <t>DATO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</si>
</sst>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8"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Roboto"/>
    </font>
    <font>
      <sz val="11"/>
      <color rgb="FF000000"/>
      <name val="Arial"/>
      <family val="2"/>
    </font>
    <font>
      <sz val="11"/>
      <color rgb="FF000000"/>
      <name val="Roboto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4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4" fontId="6" fillId="5" borderId="16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3" fontId="10" fillId="0" borderId="5" xfId="0" applyNumberFormat="1" applyFont="1" applyBorder="1" applyAlignment="1">
      <alignment horizontal="center" vertical="center" wrapText="1"/>
    </xf>
    <xf numFmtId="0" fontId="5" fillId="5" borderId="5" xfId="0" applyFont="1" applyFill="1" applyBorder="1"/>
    <xf numFmtId="10" fontId="10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horizontal="left"/>
    </xf>
    <xf numFmtId="0" fontId="10" fillId="6" borderId="5" xfId="0" applyFont="1" applyFill="1" applyBorder="1" applyAlignment="1">
      <alignment horizontal="center" vertical="center" wrapText="1"/>
    </xf>
    <xf numFmtId="4" fontId="10" fillId="6" borderId="5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/>
    </xf>
    <xf numFmtId="1" fontId="10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4" fontId="10" fillId="0" borderId="5" xfId="0" applyNumberFormat="1" applyFont="1" applyBorder="1" applyAlignment="1">
      <alignment horizontal="center" vertical="center"/>
    </xf>
    <xf numFmtId="3" fontId="10" fillId="6" borderId="5" xfId="0" applyNumberFormat="1" applyFont="1" applyFill="1" applyBorder="1" applyAlignment="1">
      <alignment horizontal="center" vertical="center" wrapText="1"/>
    </xf>
    <xf numFmtId="9" fontId="10" fillId="6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/>
    </xf>
    <xf numFmtId="0" fontId="17" fillId="7" borderId="5" xfId="0" applyFont="1" applyFill="1" applyBorder="1" applyAlignment="1">
      <alignment horizontal="center"/>
    </xf>
    <xf numFmtId="0" fontId="1" fillId="0" borderId="5" xfId="0" applyFont="1" applyBorder="1"/>
    <xf numFmtId="0" fontId="6" fillId="3" borderId="1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4" fontId="10" fillId="0" borderId="25" xfId="0" applyNumberFormat="1" applyFont="1" applyBorder="1" applyAlignment="1">
      <alignment horizontal="center" vertical="center" wrapText="1"/>
    </xf>
    <xf numFmtId="10" fontId="10" fillId="0" borderId="25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" fontId="10" fillId="0" borderId="26" xfId="0" applyNumberFormat="1" applyFont="1" applyBorder="1" applyAlignment="1">
      <alignment horizontal="center" vertical="center" wrapText="1"/>
    </xf>
    <xf numFmtId="10" fontId="10" fillId="0" borderId="26" xfId="0" applyNumberFormat="1" applyFont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4" fontId="10" fillId="6" borderId="26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 wrapText="1"/>
    </xf>
    <xf numFmtId="3" fontId="10" fillId="6" borderId="26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2" fillId="0" borderId="4" xfId="0" applyFont="1" applyBorder="1"/>
    <xf numFmtId="0" fontId="11" fillId="2" borderId="30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left"/>
    </xf>
    <xf numFmtId="0" fontId="5" fillId="2" borderId="31" xfId="0" applyFont="1" applyFill="1" applyBorder="1" applyAlignment="1">
      <alignment horizontal="left"/>
    </xf>
    <xf numFmtId="0" fontId="0" fillId="0" borderId="32" xfId="0" applyFont="1" applyBorder="1" applyAlignment="1"/>
    <xf numFmtId="0" fontId="16" fillId="6" borderId="33" xfId="0" applyFont="1" applyFill="1" applyBorder="1"/>
    <xf numFmtId="0" fontId="10" fillId="2" borderId="27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2" borderId="21" xfId="0" applyFont="1" applyFill="1" applyBorder="1" applyAlignment="1">
      <alignment horizontal="center"/>
    </xf>
    <xf numFmtId="0" fontId="4" fillId="0" borderId="13" xfId="0" applyFont="1" applyBorder="1"/>
    <xf numFmtId="0" fontId="4" fillId="0" borderId="22" xfId="0" applyFont="1" applyBorder="1"/>
    <xf numFmtId="8" fontId="5" fillId="0" borderId="27" xfId="0" applyNumberFormat="1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2" fillId="0" borderId="6" xfId="0" applyFont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/>
    </xf>
    <xf numFmtId="0" fontId="4" fillId="0" borderId="19" xfId="0" applyFont="1" applyBorder="1"/>
    <xf numFmtId="0" fontId="4" fillId="0" borderId="24" xfId="0" applyFont="1" applyBorder="1"/>
    <xf numFmtId="0" fontId="5" fillId="2" borderId="18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8" fillId="5" borderId="9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0" fontId="9" fillId="5" borderId="9" xfId="0" applyFont="1" applyFill="1" applyBorder="1" applyAlignment="1">
      <alignment horizontal="center" vertical="center" textRotation="90" wrapText="1"/>
    </xf>
    <xf numFmtId="0" fontId="4" fillId="0" borderId="11" xfId="0" applyFont="1" applyBorder="1"/>
    <xf numFmtId="0" fontId="4" fillId="0" borderId="12" xfId="0" applyFont="1" applyBorder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zoomScale="70" zoomScaleNormal="70" workbookViewId="0">
      <selection activeCell="B35" sqref="B35"/>
    </sheetView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6" width="21.7109375" customWidth="1"/>
    <col min="7" max="7" width="21.140625" customWidth="1"/>
    <col min="8" max="8" width="21.28515625" customWidth="1"/>
    <col min="9" max="9" width="25.5703125" customWidth="1"/>
    <col min="10" max="10" width="29.85546875" customWidth="1"/>
    <col min="11" max="11" width="20.85546875" customWidth="1"/>
    <col min="12" max="12" width="21.28515625" customWidth="1"/>
    <col min="13" max="13" width="19.5703125" customWidth="1"/>
    <col min="14" max="14" width="19.42578125" customWidth="1"/>
    <col min="15" max="15" width="18.5703125" customWidth="1"/>
    <col min="16" max="16" width="23" customWidth="1"/>
    <col min="17" max="17" width="18.85546875" customWidth="1"/>
    <col min="18" max="18" width="14" hidden="1" customWidth="1"/>
    <col min="19" max="30" width="10.7109375" hidden="1" customWidth="1"/>
  </cols>
  <sheetData>
    <row r="1" spans="1:18" ht="15.75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</row>
    <row r="2" spans="1:18" ht="15.75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</row>
    <row r="3" spans="1:18" ht="15.75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</row>
    <row r="4" spans="1:18" ht="15.75" customHeight="1">
      <c r="A4" s="1"/>
      <c r="B4" s="1"/>
      <c r="C4" s="124" t="s">
        <v>0</v>
      </c>
      <c r="D4" s="125"/>
      <c r="E4" s="125"/>
      <c r="F4" s="125"/>
      <c r="G4" s="126"/>
      <c r="H4" s="1"/>
      <c r="I4" s="3"/>
      <c r="J4" s="3"/>
      <c r="K4" s="1"/>
      <c r="L4" s="1"/>
      <c r="M4" s="3"/>
      <c r="N4" s="3"/>
      <c r="O4" s="3"/>
      <c r="P4" s="1"/>
      <c r="Q4" s="1"/>
    </row>
    <row r="5" spans="1:18" ht="15.75" customHeight="1">
      <c r="A5" s="1"/>
      <c r="B5" s="1"/>
      <c r="C5" s="124" t="s">
        <v>1</v>
      </c>
      <c r="D5" s="125"/>
      <c r="E5" s="125"/>
      <c r="F5" s="125"/>
      <c r="G5" s="126"/>
      <c r="H5" s="1"/>
      <c r="I5" s="3"/>
      <c r="J5" s="3"/>
      <c r="K5" s="1"/>
      <c r="L5" s="1"/>
      <c r="M5" s="3"/>
      <c r="N5" s="3"/>
      <c r="O5" s="3"/>
      <c r="P5" s="1"/>
      <c r="Q5" s="1"/>
    </row>
    <row r="6" spans="1:18" ht="15.75" customHeight="1">
      <c r="A6" s="1"/>
      <c r="B6" s="1"/>
      <c r="C6" s="124" t="s">
        <v>2</v>
      </c>
      <c r="D6" s="125"/>
      <c r="E6" s="125"/>
      <c r="F6" s="125"/>
      <c r="G6" s="126"/>
      <c r="H6" s="1"/>
      <c r="I6" s="3"/>
      <c r="J6" s="3"/>
      <c r="K6" s="1"/>
      <c r="L6" s="1"/>
      <c r="M6" s="3"/>
      <c r="N6" s="3"/>
      <c r="O6" s="3"/>
      <c r="P6" s="1"/>
      <c r="Q6" s="1"/>
    </row>
    <row r="7" spans="1:18" ht="15.75" customHeight="1">
      <c r="A7" s="1"/>
      <c r="B7" s="1"/>
      <c r="C7" s="124"/>
      <c r="D7" s="125"/>
      <c r="E7" s="125"/>
      <c r="F7" s="125"/>
      <c r="G7" s="126"/>
      <c r="H7" s="1"/>
      <c r="I7" s="3"/>
      <c r="J7" s="3"/>
      <c r="K7" s="1"/>
      <c r="L7" s="1"/>
      <c r="M7" s="3"/>
      <c r="N7" s="3"/>
      <c r="O7" s="3"/>
      <c r="P7" s="1"/>
      <c r="Q7" s="1"/>
    </row>
    <row r="8" spans="1:18" ht="15.75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</row>
    <row r="9" spans="1:18" ht="15.75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</row>
    <row r="10" spans="1:18" ht="15.75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</row>
    <row r="11" spans="1:18" ht="15.75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</row>
    <row r="12" spans="1:18" ht="15.75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  <c r="R12" s="7"/>
    </row>
    <row r="13" spans="1:18" ht="15.75" customHeight="1">
      <c r="A13" s="5"/>
      <c r="B13" s="8" t="s">
        <v>3</v>
      </c>
      <c r="C13" s="127" t="s">
        <v>4</v>
      </c>
      <c r="D13" s="101"/>
      <c r="E13" s="101"/>
      <c r="F13" s="101"/>
      <c r="G13" s="102"/>
      <c r="H13" s="9"/>
      <c r="I13" s="6"/>
      <c r="J13" s="6"/>
      <c r="K13" s="5"/>
      <c r="L13" s="5"/>
      <c r="M13" s="6"/>
      <c r="N13" s="6"/>
      <c r="O13" s="6"/>
      <c r="P13" s="5"/>
      <c r="Q13" s="5"/>
      <c r="R13" s="7"/>
    </row>
    <row r="14" spans="1:18" ht="15.75" customHeight="1">
      <c r="A14" s="5"/>
      <c r="B14" s="8" t="s">
        <v>5</v>
      </c>
      <c r="C14" s="106" t="s">
        <v>6</v>
      </c>
      <c r="D14" s="101"/>
      <c r="E14" s="101"/>
      <c r="F14" s="101"/>
      <c r="G14" s="102"/>
      <c r="H14" s="10" t="s">
        <v>7</v>
      </c>
      <c r="I14" s="6"/>
      <c r="J14" s="6"/>
      <c r="K14" s="5"/>
      <c r="L14" s="5"/>
      <c r="M14" s="6"/>
      <c r="N14" s="6"/>
      <c r="O14" s="6"/>
      <c r="P14" s="5"/>
      <c r="Q14" s="5"/>
      <c r="R14" s="7"/>
    </row>
    <row r="15" spans="1:18" ht="15.75" customHeight="1">
      <c r="A15" s="5"/>
      <c r="B15" s="8" t="s">
        <v>8</v>
      </c>
      <c r="C15" s="106"/>
      <c r="D15" s="101"/>
      <c r="E15" s="101"/>
      <c r="F15" s="101"/>
      <c r="G15" s="102"/>
      <c r="H15" s="10" t="s">
        <v>7</v>
      </c>
      <c r="I15" s="6"/>
      <c r="J15" s="6"/>
      <c r="K15" s="5"/>
      <c r="L15" s="5"/>
      <c r="M15" s="6"/>
      <c r="N15" s="6"/>
      <c r="O15" s="6"/>
      <c r="P15" s="5"/>
      <c r="Q15" s="5"/>
      <c r="R15" s="7"/>
    </row>
    <row r="16" spans="1:18" ht="15.75" customHeight="1">
      <c r="A16" s="5"/>
      <c r="B16" s="8" t="s">
        <v>9</v>
      </c>
      <c r="C16" s="106" t="s">
        <v>10</v>
      </c>
      <c r="D16" s="101"/>
      <c r="E16" s="101"/>
      <c r="F16" s="101"/>
      <c r="G16" s="102"/>
      <c r="H16" s="9"/>
      <c r="I16" s="6"/>
      <c r="J16" s="6"/>
      <c r="K16" s="5"/>
      <c r="L16" s="5"/>
      <c r="M16" s="6"/>
      <c r="N16" s="6"/>
      <c r="O16" s="6"/>
      <c r="P16" s="5"/>
      <c r="Q16" s="5"/>
      <c r="R16" s="7"/>
    </row>
    <row r="17" spans="1:30" ht="15.75" customHeight="1">
      <c r="A17" s="5"/>
      <c r="B17" s="8" t="s">
        <v>11</v>
      </c>
      <c r="C17" s="106" t="s">
        <v>12</v>
      </c>
      <c r="D17" s="101"/>
      <c r="E17" s="101"/>
      <c r="F17" s="101"/>
      <c r="G17" s="102"/>
      <c r="H17" s="10" t="s">
        <v>7</v>
      </c>
      <c r="I17" s="6"/>
      <c r="J17" s="6"/>
      <c r="K17" s="5"/>
      <c r="L17" s="5"/>
      <c r="M17" s="6"/>
      <c r="N17" s="6"/>
      <c r="O17" s="6"/>
      <c r="P17" s="5"/>
      <c r="Q17" s="5"/>
      <c r="R17" s="7"/>
    </row>
    <row r="18" spans="1:30" ht="12.75" customHeight="1">
      <c r="A18" s="11"/>
      <c r="B18" s="8" t="s">
        <v>13</v>
      </c>
      <c r="C18" s="106" t="s">
        <v>14</v>
      </c>
      <c r="D18" s="101"/>
      <c r="E18" s="101"/>
      <c r="F18" s="101"/>
      <c r="G18" s="102"/>
      <c r="H18" s="10" t="s">
        <v>7</v>
      </c>
      <c r="I18" s="6"/>
      <c r="J18" s="6"/>
      <c r="K18" s="5"/>
      <c r="L18" s="5"/>
      <c r="M18" s="6"/>
      <c r="N18" s="6"/>
      <c r="O18" s="6"/>
      <c r="P18" s="5"/>
      <c r="Q18" s="5"/>
      <c r="R18" s="7"/>
    </row>
    <row r="19" spans="1:30" ht="11.25" hidden="1" customHeight="1">
      <c r="A19" s="12"/>
      <c r="B19" s="8" t="s">
        <v>15</v>
      </c>
      <c r="C19" s="106"/>
      <c r="D19" s="101"/>
      <c r="E19" s="101"/>
      <c r="F19" s="101"/>
      <c r="G19" s="102"/>
      <c r="H19" s="9"/>
      <c r="I19" s="6"/>
      <c r="J19" s="6"/>
      <c r="K19" s="5"/>
      <c r="L19" s="5"/>
      <c r="M19" s="6"/>
      <c r="N19" s="6"/>
      <c r="O19" s="6"/>
      <c r="P19" s="5"/>
      <c r="Q19" s="5"/>
      <c r="R19" s="7"/>
    </row>
    <row r="20" spans="1:30" ht="15.75" customHeight="1">
      <c r="B20" s="8" t="s">
        <v>15</v>
      </c>
      <c r="C20" s="106" t="s">
        <v>16</v>
      </c>
      <c r="D20" s="101"/>
      <c r="E20" s="101"/>
      <c r="F20" s="101"/>
      <c r="G20" s="102"/>
      <c r="H20" s="10" t="s">
        <v>7</v>
      </c>
      <c r="I20" s="6"/>
      <c r="J20" s="6"/>
      <c r="K20" s="5"/>
      <c r="L20" s="5"/>
      <c r="M20" s="6"/>
      <c r="N20" s="6"/>
      <c r="O20" s="6"/>
      <c r="P20" s="5"/>
      <c r="Q20" s="5"/>
      <c r="R20" s="7"/>
    </row>
    <row r="21" spans="1:30" ht="32.25" customHeight="1">
      <c r="A21" s="119" t="s">
        <v>17</v>
      </c>
      <c r="B21" s="8" t="s">
        <v>18</v>
      </c>
      <c r="C21" s="106" t="s">
        <v>19</v>
      </c>
      <c r="D21" s="101"/>
      <c r="E21" s="101"/>
      <c r="F21" s="101"/>
      <c r="G21" s="102"/>
      <c r="H21" s="10" t="s">
        <v>7</v>
      </c>
      <c r="J21" s="6"/>
      <c r="K21" s="5"/>
      <c r="L21" s="5"/>
      <c r="M21" s="6"/>
      <c r="N21" s="6"/>
      <c r="O21" s="6"/>
      <c r="P21" s="5"/>
      <c r="Q21" s="5"/>
      <c r="R21" s="7"/>
    </row>
    <row r="22" spans="1:30" ht="28.5" customHeight="1">
      <c r="A22" s="120"/>
      <c r="B22" s="8" t="s">
        <v>20</v>
      </c>
      <c r="C22" s="106" t="s">
        <v>21</v>
      </c>
      <c r="D22" s="101"/>
      <c r="E22" s="101"/>
      <c r="F22" s="101"/>
      <c r="G22" s="102"/>
      <c r="H22" s="10" t="s">
        <v>7</v>
      </c>
      <c r="I22" s="6"/>
      <c r="J22" s="6"/>
      <c r="K22" s="5"/>
      <c r="L22" s="5"/>
      <c r="M22" s="6"/>
      <c r="N22" s="6"/>
      <c r="O22" s="6"/>
      <c r="P22" s="5"/>
      <c r="Q22" s="5"/>
      <c r="R22" s="7"/>
    </row>
    <row r="23" spans="1:30" ht="26.25" customHeight="1">
      <c r="A23" s="121" t="s">
        <v>22</v>
      </c>
      <c r="B23" s="8" t="s">
        <v>23</v>
      </c>
      <c r="C23" s="106" t="s">
        <v>24</v>
      </c>
      <c r="D23" s="101"/>
      <c r="E23" s="101"/>
      <c r="F23" s="101"/>
      <c r="G23" s="102"/>
      <c r="H23" s="10" t="s">
        <v>7</v>
      </c>
      <c r="I23" s="6"/>
      <c r="J23" s="6"/>
      <c r="K23" s="5"/>
      <c r="L23" s="5"/>
      <c r="M23" s="6"/>
      <c r="N23" s="6"/>
      <c r="O23" s="6"/>
      <c r="P23" s="5"/>
      <c r="Q23" s="5"/>
      <c r="R23" s="7"/>
    </row>
    <row r="24" spans="1:30" ht="27.75" customHeight="1">
      <c r="A24" s="122"/>
      <c r="B24" s="8" t="s">
        <v>25</v>
      </c>
      <c r="C24" s="106" t="s">
        <v>26</v>
      </c>
      <c r="D24" s="101"/>
      <c r="E24" s="101"/>
      <c r="F24" s="101"/>
      <c r="G24" s="102"/>
      <c r="H24" s="10" t="s">
        <v>7</v>
      </c>
      <c r="I24" s="6"/>
      <c r="J24" s="6"/>
      <c r="K24" s="5"/>
      <c r="L24" s="5"/>
      <c r="M24" s="6"/>
      <c r="N24" s="6"/>
      <c r="O24" s="6"/>
      <c r="P24" s="5"/>
      <c r="Q24" s="5"/>
      <c r="R24" s="7"/>
    </row>
    <row r="25" spans="1:30" ht="26.25" customHeight="1">
      <c r="A25" s="121" t="s">
        <v>27</v>
      </c>
      <c r="B25" s="8" t="s">
        <v>28</v>
      </c>
      <c r="C25" s="106" t="s">
        <v>29</v>
      </c>
      <c r="D25" s="101"/>
      <c r="E25" s="101"/>
      <c r="F25" s="101"/>
      <c r="G25" s="102"/>
      <c r="H25" s="10" t="s">
        <v>7</v>
      </c>
      <c r="I25" s="6"/>
      <c r="J25" s="6"/>
      <c r="K25" s="5"/>
      <c r="L25" s="5"/>
      <c r="M25" s="6"/>
      <c r="N25" s="6"/>
      <c r="O25" s="6"/>
      <c r="P25" s="5"/>
      <c r="Q25" s="5"/>
      <c r="R25" s="7"/>
    </row>
    <row r="26" spans="1:30" ht="15.75" customHeight="1">
      <c r="A26" s="123"/>
      <c r="B26" s="8" t="s">
        <v>30</v>
      </c>
      <c r="C26" s="106" t="s">
        <v>31</v>
      </c>
      <c r="D26" s="101"/>
      <c r="E26" s="101"/>
      <c r="F26" s="101"/>
      <c r="G26" s="102"/>
      <c r="H26" s="10" t="s">
        <v>7</v>
      </c>
      <c r="I26" s="6"/>
      <c r="J26" s="6"/>
      <c r="K26" s="5"/>
      <c r="L26" s="5"/>
      <c r="M26" s="6"/>
      <c r="N26" s="6"/>
      <c r="O26" s="6"/>
      <c r="P26" s="5"/>
      <c r="Q26" s="5"/>
      <c r="R26" s="7"/>
    </row>
    <row r="27" spans="1:30" ht="21" customHeight="1">
      <c r="A27" s="123"/>
      <c r="B27" s="8" t="s">
        <v>32</v>
      </c>
      <c r="C27" s="106" t="s">
        <v>33</v>
      </c>
      <c r="D27" s="101"/>
      <c r="E27" s="101"/>
      <c r="F27" s="101"/>
      <c r="G27" s="102"/>
      <c r="H27" s="10" t="s">
        <v>7</v>
      </c>
      <c r="I27" s="6"/>
      <c r="J27" s="6"/>
      <c r="K27" s="5"/>
      <c r="L27" s="5"/>
      <c r="M27" s="6"/>
      <c r="N27" s="6"/>
      <c r="O27" s="6"/>
      <c r="P27" s="5"/>
      <c r="Q27" s="5"/>
      <c r="R27" s="7"/>
    </row>
    <row r="28" spans="1:30" ht="15.75" customHeight="1">
      <c r="A28" s="120"/>
      <c r="B28" s="8" t="s">
        <v>34</v>
      </c>
      <c r="C28" s="107" t="s">
        <v>35</v>
      </c>
      <c r="D28" s="108"/>
      <c r="E28" s="108"/>
      <c r="F28" s="108"/>
      <c r="G28" s="109"/>
      <c r="H28" s="5"/>
      <c r="I28" s="6"/>
      <c r="J28" s="6"/>
      <c r="K28" s="5"/>
      <c r="L28" s="5"/>
      <c r="M28" s="6"/>
      <c r="N28" s="13"/>
      <c r="O28" s="13"/>
      <c r="P28" s="5"/>
      <c r="Q28" s="5"/>
      <c r="R28" s="7"/>
    </row>
    <row r="29" spans="1:30" ht="15.75" customHeight="1">
      <c r="A29" s="11"/>
      <c r="B29" s="56" t="s">
        <v>36</v>
      </c>
      <c r="C29" s="110" t="s">
        <v>37</v>
      </c>
      <c r="D29" s="111"/>
      <c r="E29" s="111"/>
      <c r="F29" s="111"/>
      <c r="G29" s="112"/>
      <c r="H29" s="5"/>
      <c r="I29" s="6"/>
      <c r="J29" s="6"/>
      <c r="K29" s="5"/>
      <c r="L29" s="5"/>
      <c r="M29" s="6"/>
      <c r="N29" s="13"/>
      <c r="O29" s="13"/>
      <c r="P29" s="5"/>
      <c r="Q29" s="5"/>
      <c r="R29" s="7"/>
    </row>
    <row r="30" spans="1:30" ht="15.75" hidden="1" customHeight="1">
      <c r="A30" s="11"/>
      <c r="B30" s="14" t="s">
        <v>38</v>
      </c>
      <c r="C30" s="114"/>
      <c r="D30" s="115"/>
      <c r="E30" s="115"/>
      <c r="F30" s="115"/>
      <c r="G30" s="116"/>
      <c r="H30" s="9"/>
      <c r="I30" s="6"/>
      <c r="J30" s="6"/>
      <c r="K30" s="5"/>
      <c r="L30" s="5"/>
      <c r="M30" s="6"/>
      <c r="N30" s="6"/>
      <c r="O30" s="6"/>
      <c r="P30" s="5"/>
      <c r="Q30" s="5"/>
      <c r="R30" s="7"/>
    </row>
    <row r="31" spans="1:30" ht="15.75" customHeight="1">
      <c r="A31" s="5"/>
      <c r="B31" s="5"/>
      <c r="C31" s="15"/>
      <c r="D31" s="15"/>
      <c r="E31" s="15"/>
      <c r="F31" s="15"/>
      <c r="G31" s="15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7"/>
    </row>
    <row r="32" spans="1:30" ht="66.75" customHeight="1">
      <c r="A32" s="17" t="s">
        <v>39</v>
      </c>
      <c r="B32" s="18" t="s">
        <v>40</v>
      </c>
      <c r="C32" s="14" t="s">
        <v>41</v>
      </c>
      <c r="D32" s="14" t="s">
        <v>42</v>
      </c>
      <c r="E32" s="14" t="s">
        <v>43</v>
      </c>
      <c r="F32" s="14" t="s">
        <v>44</v>
      </c>
      <c r="G32" s="14" t="s">
        <v>45</v>
      </c>
      <c r="H32" s="14" t="s">
        <v>46</v>
      </c>
      <c r="I32" s="19" t="s">
        <v>47</v>
      </c>
      <c r="J32" s="19" t="s">
        <v>48</v>
      </c>
      <c r="K32" s="14" t="s">
        <v>49</v>
      </c>
      <c r="L32" s="14" t="s">
        <v>50</v>
      </c>
      <c r="M32" s="19" t="s">
        <v>51</v>
      </c>
      <c r="N32" s="19" t="s">
        <v>52</v>
      </c>
      <c r="O32" s="19" t="s">
        <v>577</v>
      </c>
      <c r="P32" s="14" t="s">
        <v>53</v>
      </c>
      <c r="Q32" s="93" t="s">
        <v>54</v>
      </c>
      <c r="R32" s="20" t="s">
        <v>55</v>
      </c>
      <c r="S32" s="20" t="s">
        <v>56</v>
      </c>
      <c r="T32" s="20" t="s">
        <v>57</v>
      </c>
      <c r="U32" s="20" t="s">
        <v>58</v>
      </c>
      <c r="V32" s="20" t="s">
        <v>59</v>
      </c>
      <c r="W32" s="20" t="s">
        <v>60</v>
      </c>
      <c r="X32" s="20" t="s">
        <v>61</v>
      </c>
      <c r="Y32" s="20" t="s">
        <v>62</v>
      </c>
      <c r="Z32" s="20" t="s">
        <v>63</v>
      </c>
      <c r="AA32" s="20" t="s">
        <v>64</v>
      </c>
      <c r="AB32" s="20" t="s">
        <v>65</v>
      </c>
      <c r="AC32" s="20" t="s">
        <v>66</v>
      </c>
      <c r="AD32" s="21" t="s">
        <v>67</v>
      </c>
    </row>
    <row r="33" spans="1:30" ht="42" customHeight="1">
      <c r="A33" s="5"/>
      <c r="B33" s="8" t="s">
        <v>68</v>
      </c>
      <c r="C33" s="22" t="s">
        <v>69</v>
      </c>
      <c r="D33" s="22" t="s">
        <v>70</v>
      </c>
      <c r="E33" s="22" t="s">
        <v>71</v>
      </c>
      <c r="F33" s="22" t="s">
        <v>72</v>
      </c>
      <c r="G33" s="22" t="s">
        <v>73</v>
      </c>
      <c r="H33" s="22" t="s">
        <v>74</v>
      </c>
      <c r="I33" s="23" t="s">
        <v>75</v>
      </c>
      <c r="J33" s="23" t="s">
        <v>76</v>
      </c>
      <c r="K33" s="22" t="s">
        <v>77</v>
      </c>
      <c r="L33" s="22" t="s">
        <v>78</v>
      </c>
      <c r="M33" s="24" t="s">
        <v>79</v>
      </c>
      <c r="N33" s="24">
        <v>1</v>
      </c>
      <c r="O33" s="23" t="s">
        <v>576</v>
      </c>
      <c r="P33" s="72" t="s">
        <v>80</v>
      </c>
      <c r="Q33" s="94" t="s">
        <v>81</v>
      </c>
      <c r="R33" s="128" t="s">
        <v>578</v>
      </c>
      <c r="S33" s="129" t="s">
        <v>578</v>
      </c>
      <c r="T33" s="129" t="s">
        <v>578</v>
      </c>
      <c r="U33" s="25"/>
      <c r="V33" s="25"/>
      <c r="W33" s="25"/>
      <c r="X33" s="25"/>
      <c r="Y33" s="25"/>
      <c r="Z33" s="25"/>
      <c r="AA33" s="25"/>
      <c r="AB33" s="25"/>
      <c r="AC33" s="25"/>
      <c r="AD33" s="25">
        <f t="shared" ref="AD33:AD95" si="0">(SUM(R33:AC33))</f>
        <v>0</v>
      </c>
    </row>
    <row r="34" spans="1:30" ht="42" customHeight="1">
      <c r="A34" s="26" t="s">
        <v>7</v>
      </c>
      <c r="B34" s="8" t="s">
        <v>82</v>
      </c>
      <c r="C34" s="22" t="s">
        <v>83</v>
      </c>
      <c r="D34" s="22" t="s">
        <v>84</v>
      </c>
      <c r="E34" s="22" t="s">
        <v>85</v>
      </c>
      <c r="F34" s="22" t="s">
        <v>72</v>
      </c>
      <c r="G34" s="22" t="s">
        <v>73</v>
      </c>
      <c r="H34" s="22" t="s">
        <v>86</v>
      </c>
      <c r="I34" s="23" t="s">
        <v>87</v>
      </c>
      <c r="J34" s="27" t="s">
        <v>88</v>
      </c>
      <c r="K34" s="22" t="s">
        <v>77</v>
      </c>
      <c r="L34" s="22" t="s">
        <v>89</v>
      </c>
      <c r="M34" s="24" t="s">
        <v>79</v>
      </c>
      <c r="N34" s="24">
        <v>1</v>
      </c>
      <c r="O34" s="23" t="s">
        <v>576</v>
      </c>
      <c r="P34" s="72" t="s">
        <v>90</v>
      </c>
      <c r="Q34" s="95" t="s">
        <v>91</v>
      </c>
      <c r="R34" s="128" t="s">
        <v>578</v>
      </c>
      <c r="S34" s="129" t="s">
        <v>578</v>
      </c>
      <c r="T34" s="129" t="s">
        <v>578</v>
      </c>
      <c r="U34" s="25"/>
      <c r="V34" s="25"/>
      <c r="W34" s="25"/>
      <c r="X34" s="25"/>
      <c r="Y34" s="25"/>
      <c r="Z34" s="25"/>
      <c r="AA34" s="25"/>
      <c r="AB34" s="25"/>
      <c r="AC34" s="25"/>
      <c r="AD34" s="25">
        <f t="shared" si="0"/>
        <v>0</v>
      </c>
    </row>
    <row r="35" spans="1:30" ht="42" customHeight="1">
      <c r="A35" s="28"/>
      <c r="B35" s="14" t="s">
        <v>92</v>
      </c>
      <c r="C35" s="22" t="s">
        <v>93</v>
      </c>
      <c r="D35" s="22" t="s">
        <v>94</v>
      </c>
      <c r="E35" s="22" t="s">
        <v>95</v>
      </c>
      <c r="F35" s="22" t="s">
        <v>96</v>
      </c>
      <c r="G35" s="22" t="s">
        <v>97</v>
      </c>
      <c r="H35" s="22" t="s">
        <v>98</v>
      </c>
      <c r="I35" s="23" t="s">
        <v>99</v>
      </c>
      <c r="J35" s="23" t="s">
        <v>100</v>
      </c>
      <c r="K35" s="22" t="s">
        <v>101</v>
      </c>
      <c r="L35" s="22" t="s">
        <v>89</v>
      </c>
      <c r="M35" s="24" t="s">
        <v>79</v>
      </c>
      <c r="N35" s="22">
        <v>1564</v>
      </c>
      <c r="O35" s="29">
        <f>(AD35/N35)</f>
        <v>0.21163682864450128</v>
      </c>
      <c r="P35" s="72" t="s">
        <v>102</v>
      </c>
      <c r="Q35" s="95" t="s">
        <v>103</v>
      </c>
      <c r="R35" s="57">
        <v>108</v>
      </c>
      <c r="S35" s="30">
        <v>110</v>
      </c>
      <c r="T35" s="30">
        <v>113</v>
      </c>
      <c r="U35" s="30"/>
      <c r="V35" s="31"/>
      <c r="W35" s="25"/>
      <c r="X35" s="25"/>
      <c r="Y35" s="25"/>
      <c r="Z35" s="25"/>
      <c r="AA35" s="25"/>
      <c r="AB35" s="25"/>
      <c r="AC35" s="25"/>
      <c r="AD35" s="25">
        <f t="shared" si="0"/>
        <v>331</v>
      </c>
    </row>
    <row r="36" spans="1:30" ht="42" customHeight="1">
      <c r="A36" s="32"/>
      <c r="B36" s="8" t="s">
        <v>104</v>
      </c>
      <c r="C36" s="33" t="s">
        <v>105</v>
      </c>
      <c r="D36" s="33" t="s">
        <v>106</v>
      </c>
      <c r="E36" s="33" t="s">
        <v>107</v>
      </c>
      <c r="F36" s="33" t="s">
        <v>96</v>
      </c>
      <c r="G36" s="33" t="s">
        <v>97</v>
      </c>
      <c r="H36" s="33" t="s">
        <v>108</v>
      </c>
      <c r="I36" s="34" t="s">
        <v>109</v>
      </c>
      <c r="J36" s="34">
        <v>12</v>
      </c>
      <c r="K36" s="33" t="s">
        <v>77</v>
      </c>
      <c r="L36" s="33" t="s">
        <v>110</v>
      </c>
      <c r="M36" s="34" t="s">
        <v>79</v>
      </c>
      <c r="N36" s="33">
        <v>11</v>
      </c>
      <c r="O36" s="35">
        <f t="shared" ref="O36:O38" si="1">(AD36/12)</f>
        <v>11.416666666666666</v>
      </c>
      <c r="P36" s="73" t="s">
        <v>111</v>
      </c>
      <c r="Q36" s="96" t="s">
        <v>112</v>
      </c>
      <c r="R36" s="78">
        <v>14</v>
      </c>
      <c r="S36" s="36">
        <v>52</v>
      </c>
      <c r="T36" s="36">
        <v>71</v>
      </c>
      <c r="U36" s="36"/>
      <c r="V36" s="37"/>
      <c r="W36" s="38"/>
      <c r="X36" s="38"/>
      <c r="Y36" s="38"/>
      <c r="Z36" s="38"/>
      <c r="AA36" s="38"/>
      <c r="AB36" s="38"/>
      <c r="AC36" s="38"/>
      <c r="AD36" s="38">
        <f t="shared" si="0"/>
        <v>137</v>
      </c>
    </row>
    <row r="37" spans="1:30" ht="42" customHeight="1">
      <c r="A37" s="32"/>
      <c r="B37" s="8" t="s">
        <v>113</v>
      </c>
      <c r="C37" s="33" t="s">
        <v>114</v>
      </c>
      <c r="D37" s="33" t="s">
        <v>106</v>
      </c>
      <c r="E37" s="33" t="s">
        <v>107</v>
      </c>
      <c r="F37" s="33" t="s">
        <v>96</v>
      </c>
      <c r="G37" s="33" t="s">
        <v>97</v>
      </c>
      <c r="H37" s="33" t="s">
        <v>108</v>
      </c>
      <c r="I37" s="34" t="s">
        <v>109</v>
      </c>
      <c r="J37" s="34">
        <v>12</v>
      </c>
      <c r="K37" s="33" t="s">
        <v>77</v>
      </c>
      <c r="L37" s="33" t="s">
        <v>110</v>
      </c>
      <c r="M37" s="34" t="s">
        <v>79</v>
      </c>
      <c r="N37" s="33">
        <v>7</v>
      </c>
      <c r="O37" s="35">
        <f t="shared" si="1"/>
        <v>6.416666666666667</v>
      </c>
      <c r="P37" s="73" t="s">
        <v>111</v>
      </c>
      <c r="Q37" s="96" t="s">
        <v>115</v>
      </c>
      <c r="R37" s="78">
        <v>3</v>
      </c>
      <c r="S37" s="36">
        <v>34</v>
      </c>
      <c r="T37" s="36">
        <v>40</v>
      </c>
      <c r="U37" s="36"/>
      <c r="V37" s="37"/>
      <c r="W37" s="38"/>
      <c r="X37" s="38"/>
      <c r="Y37" s="38"/>
      <c r="Z37" s="38"/>
      <c r="AA37" s="38"/>
      <c r="AB37" s="38"/>
      <c r="AC37" s="38"/>
      <c r="AD37" s="38">
        <f t="shared" si="0"/>
        <v>77</v>
      </c>
    </row>
    <row r="38" spans="1:30" ht="42" customHeight="1">
      <c r="A38" s="32"/>
      <c r="B38" s="8" t="s">
        <v>116</v>
      </c>
      <c r="C38" s="33" t="s">
        <v>117</v>
      </c>
      <c r="D38" s="33" t="s">
        <v>106</v>
      </c>
      <c r="E38" s="33" t="s">
        <v>107</v>
      </c>
      <c r="F38" s="33" t="s">
        <v>96</v>
      </c>
      <c r="G38" s="33" t="s">
        <v>97</v>
      </c>
      <c r="H38" s="33" t="s">
        <v>108</v>
      </c>
      <c r="I38" s="34" t="s">
        <v>109</v>
      </c>
      <c r="J38" s="34">
        <v>12</v>
      </c>
      <c r="K38" s="33" t="s">
        <v>77</v>
      </c>
      <c r="L38" s="33" t="s">
        <v>110</v>
      </c>
      <c r="M38" s="34" t="s">
        <v>79</v>
      </c>
      <c r="N38" s="33">
        <v>5</v>
      </c>
      <c r="O38" s="35">
        <f t="shared" si="1"/>
        <v>3.5</v>
      </c>
      <c r="P38" s="73" t="s">
        <v>118</v>
      </c>
      <c r="Q38" s="96" t="s">
        <v>119</v>
      </c>
      <c r="R38" s="78">
        <v>5</v>
      </c>
      <c r="S38" s="36">
        <v>16</v>
      </c>
      <c r="T38" s="36">
        <v>21</v>
      </c>
      <c r="U38" s="36"/>
      <c r="V38" s="37"/>
      <c r="W38" s="38"/>
      <c r="X38" s="38"/>
      <c r="Y38" s="38"/>
      <c r="Z38" s="38"/>
      <c r="AA38" s="38"/>
      <c r="AB38" s="38"/>
      <c r="AC38" s="38"/>
      <c r="AD38" s="38">
        <f t="shared" si="0"/>
        <v>42</v>
      </c>
    </row>
    <row r="39" spans="1:30" ht="42" customHeight="1">
      <c r="A39" s="39"/>
      <c r="B39" s="18" t="s">
        <v>120</v>
      </c>
      <c r="C39" s="22" t="s">
        <v>121</v>
      </c>
      <c r="D39" s="22" t="s">
        <v>122</v>
      </c>
      <c r="E39" s="22" t="s">
        <v>123</v>
      </c>
      <c r="F39" s="22" t="s">
        <v>96</v>
      </c>
      <c r="G39" s="22" t="s">
        <v>97</v>
      </c>
      <c r="H39" s="22" t="s">
        <v>124</v>
      </c>
      <c r="I39" s="23" t="s">
        <v>125</v>
      </c>
      <c r="J39" s="22" t="s">
        <v>126</v>
      </c>
      <c r="K39" s="22" t="s">
        <v>127</v>
      </c>
      <c r="L39" s="22" t="s">
        <v>128</v>
      </c>
      <c r="M39" s="40">
        <v>740</v>
      </c>
      <c r="N39" s="22">
        <v>492</v>
      </c>
      <c r="O39" s="29">
        <f t="shared" ref="O39:O43" si="2">(AD39/N39)</f>
        <v>0.56707317073170727</v>
      </c>
      <c r="P39" s="72" t="s">
        <v>129</v>
      </c>
      <c r="Q39" s="95" t="s">
        <v>130</v>
      </c>
      <c r="R39" s="77">
        <v>62</v>
      </c>
      <c r="S39" s="30">
        <v>90</v>
      </c>
      <c r="T39" s="30">
        <v>127</v>
      </c>
      <c r="U39" s="30"/>
      <c r="V39" s="41"/>
      <c r="W39" s="25"/>
      <c r="X39" s="25"/>
      <c r="Y39" s="25"/>
      <c r="Z39" s="25"/>
      <c r="AA39" s="25"/>
      <c r="AB39" s="25"/>
      <c r="AC39" s="25"/>
      <c r="AD39" s="25">
        <f t="shared" si="0"/>
        <v>279</v>
      </c>
    </row>
    <row r="40" spans="1:30" ht="42" customHeight="1">
      <c r="A40" s="42"/>
      <c r="B40" s="8" t="s">
        <v>131</v>
      </c>
      <c r="C40" s="22" t="s">
        <v>132</v>
      </c>
      <c r="D40" s="22" t="s">
        <v>133</v>
      </c>
      <c r="E40" s="22" t="s">
        <v>134</v>
      </c>
      <c r="F40" s="22" t="s">
        <v>96</v>
      </c>
      <c r="G40" s="22" t="s">
        <v>97</v>
      </c>
      <c r="H40" s="22" t="s">
        <v>135</v>
      </c>
      <c r="I40" s="27" t="s">
        <v>136</v>
      </c>
      <c r="J40" s="27" t="s">
        <v>137</v>
      </c>
      <c r="K40" s="22" t="s">
        <v>127</v>
      </c>
      <c r="L40" s="22" t="s">
        <v>138</v>
      </c>
      <c r="M40" s="27" t="s">
        <v>79</v>
      </c>
      <c r="N40" s="22">
        <v>492</v>
      </c>
      <c r="O40" s="29">
        <f t="shared" si="2"/>
        <v>0.56707317073170727</v>
      </c>
      <c r="P40" s="72" t="s">
        <v>139</v>
      </c>
      <c r="Q40" s="95" t="s">
        <v>140</v>
      </c>
      <c r="R40" s="77">
        <v>62</v>
      </c>
      <c r="S40" s="30">
        <v>90</v>
      </c>
      <c r="T40" s="30">
        <v>127</v>
      </c>
      <c r="U40" s="30"/>
      <c r="V40" s="41"/>
      <c r="W40" s="25"/>
      <c r="X40" s="25"/>
      <c r="Y40" s="25"/>
      <c r="Z40" s="25"/>
      <c r="AA40" s="25"/>
      <c r="AB40" s="25"/>
      <c r="AC40" s="25"/>
      <c r="AD40" s="25">
        <f t="shared" si="0"/>
        <v>279</v>
      </c>
    </row>
    <row r="41" spans="1:30" ht="42" customHeight="1">
      <c r="A41" s="42"/>
      <c r="B41" s="8" t="s">
        <v>141</v>
      </c>
      <c r="C41" s="22" t="s">
        <v>142</v>
      </c>
      <c r="D41" s="22" t="s">
        <v>143</v>
      </c>
      <c r="E41" s="22" t="s">
        <v>144</v>
      </c>
      <c r="F41" s="22" t="s">
        <v>96</v>
      </c>
      <c r="G41" s="22" t="s">
        <v>97</v>
      </c>
      <c r="H41" s="22" t="s">
        <v>145</v>
      </c>
      <c r="I41" s="27" t="s">
        <v>146</v>
      </c>
      <c r="J41" s="27" t="s">
        <v>147</v>
      </c>
      <c r="K41" s="22" t="s">
        <v>127</v>
      </c>
      <c r="L41" s="22" t="s">
        <v>89</v>
      </c>
      <c r="M41" s="27" t="s">
        <v>79</v>
      </c>
      <c r="N41" s="22">
        <v>408</v>
      </c>
      <c r="O41" s="29">
        <f t="shared" si="2"/>
        <v>0.39215686274509803</v>
      </c>
      <c r="P41" s="72" t="s">
        <v>129</v>
      </c>
      <c r="Q41" s="95" t="s">
        <v>130</v>
      </c>
      <c r="R41" s="77">
        <v>13</v>
      </c>
      <c r="S41" s="30">
        <v>67</v>
      </c>
      <c r="T41" s="30">
        <v>80</v>
      </c>
      <c r="U41" s="30"/>
      <c r="V41" s="41"/>
      <c r="W41" s="25"/>
      <c r="X41" s="25"/>
      <c r="Y41" s="25"/>
      <c r="Z41" s="25"/>
      <c r="AA41" s="25"/>
      <c r="AB41" s="25"/>
      <c r="AC41" s="25"/>
      <c r="AD41" s="25">
        <f t="shared" si="0"/>
        <v>160</v>
      </c>
    </row>
    <row r="42" spans="1:30" ht="42" customHeight="1">
      <c r="A42" s="42"/>
      <c r="B42" s="8" t="s">
        <v>148</v>
      </c>
      <c r="C42" s="22" t="s">
        <v>149</v>
      </c>
      <c r="D42" s="22" t="s">
        <v>150</v>
      </c>
      <c r="E42" s="22" t="s">
        <v>151</v>
      </c>
      <c r="F42" s="22" t="s">
        <v>96</v>
      </c>
      <c r="G42" s="22" t="s">
        <v>97</v>
      </c>
      <c r="H42" s="22" t="s">
        <v>152</v>
      </c>
      <c r="I42" s="23" t="s">
        <v>153</v>
      </c>
      <c r="J42" s="43" t="s">
        <v>154</v>
      </c>
      <c r="K42" s="22" t="s">
        <v>127</v>
      </c>
      <c r="L42" s="22" t="s">
        <v>89</v>
      </c>
      <c r="M42" s="27" t="s">
        <v>79</v>
      </c>
      <c r="N42" s="22">
        <v>84</v>
      </c>
      <c r="O42" s="29">
        <f t="shared" si="2"/>
        <v>1.4285714285714286</v>
      </c>
      <c r="P42" s="72" t="s">
        <v>129</v>
      </c>
      <c r="Q42" s="95" t="s">
        <v>130</v>
      </c>
      <c r="R42" s="77">
        <v>49</v>
      </c>
      <c r="S42" s="30">
        <v>23</v>
      </c>
      <c r="T42" s="30">
        <v>48</v>
      </c>
      <c r="U42" s="30"/>
      <c r="V42" s="41"/>
      <c r="W42" s="25"/>
      <c r="X42" s="25"/>
      <c r="Y42" s="25"/>
      <c r="Z42" s="25"/>
      <c r="AA42" s="25"/>
      <c r="AB42" s="25"/>
      <c r="AC42" s="25"/>
      <c r="AD42" s="25">
        <f t="shared" si="0"/>
        <v>120</v>
      </c>
    </row>
    <row r="43" spans="1:30" ht="42" customHeight="1">
      <c r="A43" s="39"/>
      <c r="B43" s="14" t="s">
        <v>155</v>
      </c>
      <c r="C43" s="22" t="s">
        <v>156</v>
      </c>
      <c r="D43" s="22" t="s">
        <v>157</v>
      </c>
      <c r="E43" s="22" t="s">
        <v>158</v>
      </c>
      <c r="F43" s="22" t="s">
        <v>96</v>
      </c>
      <c r="G43" s="22" t="s">
        <v>97</v>
      </c>
      <c r="H43" s="22" t="s">
        <v>159</v>
      </c>
      <c r="I43" s="27" t="s">
        <v>160</v>
      </c>
      <c r="J43" s="27" t="s">
        <v>161</v>
      </c>
      <c r="K43" s="22" t="s">
        <v>101</v>
      </c>
      <c r="L43" s="22" t="s">
        <v>89</v>
      </c>
      <c r="M43" s="27" t="s">
        <v>79</v>
      </c>
      <c r="N43" s="22">
        <v>240</v>
      </c>
      <c r="O43" s="29">
        <f t="shared" si="2"/>
        <v>0.62083333333333335</v>
      </c>
      <c r="P43" s="72" t="s">
        <v>102</v>
      </c>
      <c r="Q43" s="95" t="s">
        <v>162</v>
      </c>
      <c r="R43" s="57">
        <v>0</v>
      </c>
      <c r="S43" s="30">
        <v>87</v>
      </c>
      <c r="T43" s="30">
        <v>62</v>
      </c>
      <c r="U43" s="30"/>
      <c r="V43" s="31"/>
      <c r="W43" s="25"/>
      <c r="X43" s="25"/>
      <c r="Y43" s="25"/>
      <c r="Z43" s="25"/>
      <c r="AA43" s="25"/>
      <c r="AB43" s="25"/>
      <c r="AC43" s="25"/>
      <c r="AD43" s="25">
        <f t="shared" si="0"/>
        <v>149</v>
      </c>
    </row>
    <row r="44" spans="1:30" ht="42" customHeight="1">
      <c r="A44" s="32"/>
      <c r="B44" s="8" t="s">
        <v>163</v>
      </c>
      <c r="C44" s="33" t="s">
        <v>164</v>
      </c>
      <c r="D44" s="33" t="s">
        <v>106</v>
      </c>
      <c r="E44" s="33" t="s">
        <v>107</v>
      </c>
      <c r="F44" s="33" t="s">
        <v>96</v>
      </c>
      <c r="G44" s="33" t="s">
        <v>97</v>
      </c>
      <c r="H44" s="33" t="s">
        <v>108</v>
      </c>
      <c r="I44" s="44" t="s">
        <v>109</v>
      </c>
      <c r="J44" s="44">
        <v>12</v>
      </c>
      <c r="K44" s="33" t="s">
        <v>77</v>
      </c>
      <c r="L44" s="33" t="s">
        <v>110</v>
      </c>
      <c r="M44" s="44" t="s">
        <v>79</v>
      </c>
      <c r="N44" s="33">
        <v>12</v>
      </c>
      <c r="O44" s="35">
        <f t="shared" ref="O44:O45" si="3">(AD44/12)</f>
        <v>0</v>
      </c>
      <c r="P44" s="73" t="s">
        <v>111</v>
      </c>
      <c r="Q44" s="96" t="s">
        <v>165</v>
      </c>
      <c r="R44" s="58">
        <v>0</v>
      </c>
      <c r="S44" s="36">
        <v>0</v>
      </c>
      <c r="T44" s="36">
        <v>0</v>
      </c>
      <c r="U44" s="36"/>
      <c r="V44" s="37"/>
      <c r="W44" s="38"/>
      <c r="X44" s="38"/>
      <c r="Y44" s="38"/>
      <c r="Z44" s="38"/>
      <c r="AA44" s="38"/>
      <c r="AB44" s="38"/>
      <c r="AC44" s="38"/>
      <c r="AD44" s="38">
        <f t="shared" si="0"/>
        <v>0</v>
      </c>
    </row>
    <row r="45" spans="1:30" ht="42" customHeight="1">
      <c r="A45" s="32"/>
      <c r="B45" s="8" t="s">
        <v>166</v>
      </c>
      <c r="C45" s="33" t="s">
        <v>167</v>
      </c>
      <c r="D45" s="33" t="s">
        <v>106</v>
      </c>
      <c r="E45" s="33" t="s">
        <v>107</v>
      </c>
      <c r="F45" s="33" t="s">
        <v>96</v>
      </c>
      <c r="G45" s="33" t="s">
        <v>97</v>
      </c>
      <c r="H45" s="33" t="s">
        <v>108</v>
      </c>
      <c r="I45" s="44" t="s">
        <v>109</v>
      </c>
      <c r="J45" s="44">
        <v>12</v>
      </c>
      <c r="K45" s="33" t="s">
        <v>77</v>
      </c>
      <c r="L45" s="33" t="s">
        <v>110</v>
      </c>
      <c r="M45" s="45" t="s">
        <v>79</v>
      </c>
      <c r="N45" s="33">
        <v>12</v>
      </c>
      <c r="O45" s="35">
        <f t="shared" si="3"/>
        <v>0.58333333333333337</v>
      </c>
      <c r="P45" s="73" t="s">
        <v>111</v>
      </c>
      <c r="Q45" s="97" t="s">
        <v>168</v>
      </c>
      <c r="R45" s="58">
        <v>0</v>
      </c>
      <c r="S45" s="36">
        <v>3</v>
      </c>
      <c r="T45" s="36">
        <v>4</v>
      </c>
      <c r="U45" s="36"/>
      <c r="V45" s="37"/>
      <c r="W45" s="38"/>
      <c r="X45" s="38"/>
      <c r="Y45" s="38"/>
      <c r="Z45" s="38"/>
      <c r="AA45" s="38"/>
      <c r="AB45" s="38"/>
      <c r="AC45" s="38"/>
      <c r="AD45" s="38">
        <f t="shared" si="0"/>
        <v>7</v>
      </c>
    </row>
    <row r="46" spans="1:30" ht="42" customHeight="1">
      <c r="A46" s="39"/>
      <c r="B46" s="14" t="s">
        <v>169</v>
      </c>
      <c r="C46" s="22" t="s">
        <v>170</v>
      </c>
      <c r="D46" s="22" t="s">
        <v>171</v>
      </c>
      <c r="E46" s="22" t="s">
        <v>172</v>
      </c>
      <c r="F46" s="22" t="s">
        <v>96</v>
      </c>
      <c r="G46" s="22" t="s">
        <v>97</v>
      </c>
      <c r="H46" s="22" t="s">
        <v>159</v>
      </c>
      <c r="I46" s="27" t="s">
        <v>160</v>
      </c>
      <c r="J46" s="27" t="s">
        <v>161</v>
      </c>
      <c r="K46" s="22" t="s">
        <v>101</v>
      </c>
      <c r="L46" s="22" t="s">
        <v>89</v>
      </c>
      <c r="M46" s="24" t="s">
        <v>79</v>
      </c>
      <c r="N46" s="22">
        <v>20</v>
      </c>
      <c r="O46" s="29">
        <f>(AD46/N46)</f>
        <v>0</v>
      </c>
      <c r="P46" s="72" t="s">
        <v>102</v>
      </c>
      <c r="Q46" s="95" t="s">
        <v>173</v>
      </c>
      <c r="R46" s="57">
        <v>0</v>
      </c>
      <c r="S46" s="30">
        <v>0</v>
      </c>
      <c r="T46" s="30">
        <v>0</v>
      </c>
      <c r="U46" s="30"/>
      <c r="V46" s="41"/>
      <c r="W46" s="25"/>
      <c r="X46" s="25"/>
      <c r="Y46" s="25"/>
      <c r="Z46" s="25"/>
      <c r="AA46" s="25"/>
      <c r="AB46" s="25"/>
      <c r="AC46" s="25"/>
      <c r="AD46" s="25">
        <f t="shared" si="0"/>
        <v>0</v>
      </c>
    </row>
    <row r="47" spans="1:30" ht="42" customHeight="1">
      <c r="A47" s="32"/>
      <c r="B47" s="8" t="s">
        <v>174</v>
      </c>
      <c r="C47" s="33" t="s">
        <v>175</v>
      </c>
      <c r="D47" s="33" t="s">
        <v>106</v>
      </c>
      <c r="E47" s="33" t="s">
        <v>107</v>
      </c>
      <c r="F47" s="33" t="s">
        <v>96</v>
      </c>
      <c r="G47" s="33" t="s">
        <v>97</v>
      </c>
      <c r="H47" s="33" t="s">
        <v>108</v>
      </c>
      <c r="I47" s="44" t="s">
        <v>109</v>
      </c>
      <c r="J47" s="44">
        <v>12</v>
      </c>
      <c r="K47" s="33" t="s">
        <v>77</v>
      </c>
      <c r="L47" s="33" t="s">
        <v>110</v>
      </c>
      <c r="M47" s="34">
        <v>14</v>
      </c>
      <c r="N47" s="33">
        <v>2</v>
      </c>
      <c r="O47" s="35">
        <f>(AD47/12)</f>
        <v>0</v>
      </c>
      <c r="P47" s="73" t="s">
        <v>111</v>
      </c>
      <c r="Q47" s="96" t="s">
        <v>176</v>
      </c>
      <c r="R47" s="58">
        <v>0</v>
      </c>
      <c r="S47" s="36">
        <v>0</v>
      </c>
      <c r="T47" s="36">
        <v>0</v>
      </c>
      <c r="U47" s="36"/>
      <c r="V47" s="37"/>
      <c r="W47" s="38"/>
      <c r="X47" s="38"/>
      <c r="Y47" s="38"/>
      <c r="Z47" s="38"/>
      <c r="AA47" s="38"/>
      <c r="AB47" s="38"/>
      <c r="AC47" s="38"/>
      <c r="AD47" s="38">
        <f t="shared" si="0"/>
        <v>0</v>
      </c>
    </row>
    <row r="48" spans="1:30" ht="42" customHeight="1">
      <c r="A48" s="39"/>
      <c r="B48" s="14" t="s">
        <v>177</v>
      </c>
      <c r="C48" s="22" t="s">
        <v>178</v>
      </c>
      <c r="D48" s="22" t="s">
        <v>179</v>
      </c>
      <c r="E48" s="22" t="s">
        <v>180</v>
      </c>
      <c r="F48" s="22" t="s">
        <v>96</v>
      </c>
      <c r="G48" s="22" t="s">
        <v>97</v>
      </c>
      <c r="H48" s="22" t="s">
        <v>181</v>
      </c>
      <c r="I48" s="27" t="s">
        <v>182</v>
      </c>
      <c r="J48" s="27" t="s">
        <v>183</v>
      </c>
      <c r="K48" s="22" t="s">
        <v>184</v>
      </c>
      <c r="L48" s="22" t="s">
        <v>89</v>
      </c>
      <c r="M48" s="23">
        <v>64</v>
      </c>
      <c r="N48" s="22">
        <v>15</v>
      </c>
      <c r="O48" s="29">
        <f t="shared" ref="O48:O51" si="4">(AD48/N48)</f>
        <v>0</v>
      </c>
      <c r="P48" s="72" t="s">
        <v>185</v>
      </c>
      <c r="Q48" s="95" t="s">
        <v>186</v>
      </c>
      <c r="R48" s="57">
        <v>0</v>
      </c>
      <c r="S48" s="30">
        <v>0</v>
      </c>
      <c r="T48" s="30">
        <v>0</v>
      </c>
      <c r="U48" s="30"/>
      <c r="V48" s="41"/>
      <c r="W48" s="25"/>
      <c r="X48" s="25"/>
      <c r="Y48" s="25"/>
      <c r="Z48" s="25"/>
      <c r="AA48" s="25"/>
      <c r="AB48" s="25"/>
      <c r="AC48" s="25"/>
      <c r="AD48" s="25">
        <f t="shared" si="0"/>
        <v>0</v>
      </c>
    </row>
    <row r="49" spans="1:30" ht="42" customHeight="1">
      <c r="A49" s="42"/>
      <c r="B49" s="8" t="s">
        <v>187</v>
      </c>
      <c r="C49" s="22" t="s">
        <v>188</v>
      </c>
      <c r="D49" s="22" t="s">
        <v>189</v>
      </c>
      <c r="E49" s="22" t="s">
        <v>190</v>
      </c>
      <c r="F49" s="22" t="s">
        <v>96</v>
      </c>
      <c r="G49" s="22" t="s">
        <v>97</v>
      </c>
      <c r="H49" s="22" t="s">
        <v>191</v>
      </c>
      <c r="I49" s="27" t="s">
        <v>192</v>
      </c>
      <c r="J49" s="27" t="s">
        <v>193</v>
      </c>
      <c r="K49" s="22" t="s">
        <v>77</v>
      </c>
      <c r="L49" s="22" t="s">
        <v>194</v>
      </c>
      <c r="M49" s="23" t="s">
        <v>79</v>
      </c>
      <c r="N49" s="22">
        <v>15</v>
      </c>
      <c r="O49" s="29">
        <f t="shared" si="4"/>
        <v>0.2</v>
      </c>
      <c r="P49" s="72" t="s">
        <v>195</v>
      </c>
      <c r="Q49" s="95" t="s">
        <v>196</v>
      </c>
      <c r="R49" s="57">
        <v>0</v>
      </c>
      <c r="S49" s="30">
        <v>0</v>
      </c>
      <c r="T49" s="30">
        <v>3</v>
      </c>
      <c r="U49" s="30"/>
      <c r="V49" s="41"/>
      <c r="W49" s="25"/>
      <c r="X49" s="25"/>
      <c r="Y49" s="25"/>
      <c r="Z49" s="25"/>
      <c r="AA49" s="25"/>
      <c r="AB49" s="25"/>
      <c r="AC49" s="25"/>
      <c r="AD49" s="25">
        <f t="shared" si="0"/>
        <v>3</v>
      </c>
    </row>
    <row r="50" spans="1:30" ht="42" customHeight="1">
      <c r="A50" s="42"/>
      <c r="B50" s="8" t="s">
        <v>197</v>
      </c>
      <c r="C50" s="22" t="s">
        <v>198</v>
      </c>
      <c r="D50" s="22" t="s">
        <v>199</v>
      </c>
      <c r="E50" s="22" t="s">
        <v>200</v>
      </c>
      <c r="F50" s="22" t="s">
        <v>96</v>
      </c>
      <c r="G50" s="22" t="s">
        <v>97</v>
      </c>
      <c r="H50" s="22" t="s">
        <v>201</v>
      </c>
      <c r="I50" s="27" t="s">
        <v>202</v>
      </c>
      <c r="J50" s="27" t="s">
        <v>203</v>
      </c>
      <c r="K50" s="22" t="s">
        <v>77</v>
      </c>
      <c r="L50" s="22" t="s">
        <v>194</v>
      </c>
      <c r="M50" s="23" t="s">
        <v>79</v>
      </c>
      <c r="N50" s="22">
        <v>30</v>
      </c>
      <c r="O50" s="29">
        <f t="shared" si="4"/>
        <v>0.23333333333333334</v>
      </c>
      <c r="P50" s="72" t="s">
        <v>204</v>
      </c>
      <c r="Q50" s="95" t="s">
        <v>205</v>
      </c>
      <c r="R50" s="57">
        <v>4</v>
      </c>
      <c r="S50" s="30">
        <v>3</v>
      </c>
      <c r="T50" s="30">
        <v>0</v>
      </c>
      <c r="U50" s="30"/>
      <c r="V50" s="41"/>
      <c r="W50" s="25"/>
      <c r="X50" s="25"/>
      <c r="Y50" s="25"/>
      <c r="Z50" s="25"/>
      <c r="AA50" s="25"/>
      <c r="AB50" s="25"/>
      <c r="AC50" s="25"/>
      <c r="AD50" s="25">
        <f t="shared" si="0"/>
        <v>7</v>
      </c>
    </row>
    <row r="51" spans="1:30" ht="42" customHeight="1">
      <c r="A51" s="39"/>
      <c r="B51" s="14" t="s">
        <v>206</v>
      </c>
      <c r="C51" s="22" t="s">
        <v>207</v>
      </c>
      <c r="D51" s="22" t="s">
        <v>208</v>
      </c>
      <c r="E51" s="22" t="s">
        <v>209</v>
      </c>
      <c r="F51" s="22" t="s">
        <v>96</v>
      </c>
      <c r="G51" s="22" t="s">
        <v>97</v>
      </c>
      <c r="H51" s="22" t="s">
        <v>210</v>
      </c>
      <c r="I51" s="27" t="s">
        <v>211</v>
      </c>
      <c r="J51" s="27" t="s">
        <v>212</v>
      </c>
      <c r="K51" s="22" t="s">
        <v>184</v>
      </c>
      <c r="L51" s="22" t="s">
        <v>89</v>
      </c>
      <c r="M51" s="23" t="s">
        <v>79</v>
      </c>
      <c r="N51" s="22">
        <v>20</v>
      </c>
      <c r="O51" s="29">
        <f t="shared" si="4"/>
        <v>0</v>
      </c>
      <c r="P51" s="72" t="s">
        <v>129</v>
      </c>
      <c r="Q51" s="95" t="s">
        <v>213</v>
      </c>
      <c r="R51" s="57">
        <v>0</v>
      </c>
      <c r="S51" s="30">
        <v>0</v>
      </c>
      <c r="T51" s="30">
        <v>0</v>
      </c>
      <c r="U51" s="30"/>
      <c r="V51" s="25"/>
      <c r="W51" s="25"/>
      <c r="X51" s="25"/>
      <c r="Y51" s="25"/>
      <c r="Z51" s="25"/>
      <c r="AA51" s="25"/>
      <c r="AB51" s="25"/>
      <c r="AC51" s="25"/>
      <c r="AD51" s="25">
        <f t="shared" si="0"/>
        <v>0</v>
      </c>
    </row>
    <row r="52" spans="1:30" ht="42" customHeight="1">
      <c r="A52" s="32"/>
      <c r="B52" s="8" t="s">
        <v>214</v>
      </c>
      <c r="C52" s="33" t="s">
        <v>215</v>
      </c>
      <c r="D52" s="33" t="s">
        <v>106</v>
      </c>
      <c r="E52" s="33" t="s">
        <v>107</v>
      </c>
      <c r="F52" s="33" t="s">
        <v>96</v>
      </c>
      <c r="G52" s="33" t="s">
        <v>97</v>
      </c>
      <c r="H52" s="33" t="s">
        <v>108</v>
      </c>
      <c r="I52" s="44" t="s">
        <v>109</v>
      </c>
      <c r="J52" s="44">
        <v>12</v>
      </c>
      <c r="K52" s="33" t="s">
        <v>77</v>
      </c>
      <c r="L52" s="33" t="s">
        <v>110</v>
      </c>
      <c r="M52" s="34" t="s">
        <v>79</v>
      </c>
      <c r="N52" s="33">
        <v>2</v>
      </c>
      <c r="O52" s="35">
        <f>(AD52/12)</f>
        <v>0</v>
      </c>
      <c r="P52" s="73" t="s">
        <v>111</v>
      </c>
      <c r="Q52" s="96" t="s">
        <v>216</v>
      </c>
      <c r="R52" s="58">
        <v>0</v>
      </c>
      <c r="S52" s="36">
        <v>0</v>
      </c>
      <c r="T52" s="36">
        <v>0</v>
      </c>
      <c r="U52" s="36"/>
      <c r="V52" s="38"/>
      <c r="W52" s="38"/>
      <c r="X52" s="38"/>
      <c r="Y52" s="38"/>
      <c r="Z52" s="38"/>
      <c r="AA52" s="38"/>
      <c r="AB52" s="38"/>
      <c r="AC52" s="38"/>
      <c r="AD52" s="38">
        <f t="shared" si="0"/>
        <v>0</v>
      </c>
    </row>
    <row r="53" spans="1:30" ht="42" customHeight="1">
      <c r="A53" s="39"/>
      <c r="B53" s="14" t="s">
        <v>217</v>
      </c>
      <c r="C53" s="22" t="s">
        <v>218</v>
      </c>
      <c r="D53" s="22" t="s">
        <v>219</v>
      </c>
      <c r="E53" s="22" t="s">
        <v>220</v>
      </c>
      <c r="F53" s="22" t="s">
        <v>96</v>
      </c>
      <c r="G53" s="22" t="s">
        <v>97</v>
      </c>
      <c r="H53" s="22" t="s">
        <v>221</v>
      </c>
      <c r="I53" s="48" t="s">
        <v>222</v>
      </c>
      <c r="J53" s="22" t="s">
        <v>223</v>
      </c>
      <c r="K53" s="22" t="s">
        <v>77</v>
      </c>
      <c r="L53" s="27" t="s">
        <v>224</v>
      </c>
      <c r="M53" s="23">
        <v>100</v>
      </c>
      <c r="N53" s="22">
        <v>98</v>
      </c>
      <c r="O53" s="29">
        <f t="shared" ref="O53:O55" si="5">(AD53/N53)</f>
        <v>0.60204081632653061</v>
      </c>
      <c r="P53" s="72" t="s">
        <v>225</v>
      </c>
      <c r="Q53" s="95" t="s">
        <v>226</v>
      </c>
      <c r="R53" s="57">
        <v>34</v>
      </c>
      <c r="S53" s="30">
        <v>11</v>
      </c>
      <c r="T53" s="30">
        <v>14</v>
      </c>
      <c r="U53" s="30"/>
      <c r="V53" s="25"/>
      <c r="W53" s="25"/>
      <c r="X53" s="25"/>
      <c r="Y53" s="25"/>
      <c r="Z53" s="25"/>
      <c r="AA53" s="25"/>
      <c r="AB53" s="25"/>
      <c r="AC53" s="25"/>
      <c r="AD53" s="25">
        <f t="shared" si="0"/>
        <v>59</v>
      </c>
    </row>
    <row r="54" spans="1:30" ht="42" customHeight="1">
      <c r="A54" s="42"/>
      <c r="B54" s="8" t="s">
        <v>227</v>
      </c>
      <c r="C54" s="22" t="s">
        <v>228</v>
      </c>
      <c r="D54" s="22" t="s">
        <v>229</v>
      </c>
      <c r="E54" s="22" t="s">
        <v>230</v>
      </c>
      <c r="F54" s="22" t="s">
        <v>96</v>
      </c>
      <c r="G54" s="22" t="s">
        <v>97</v>
      </c>
      <c r="H54" s="22" t="s">
        <v>231</v>
      </c>
      <c r="I54" s="27" t="s">
        <v>232</v>
      </c>
      <c r="J54" s="27" t="s">
        <v>233</v>
      </c>
      <c r="K54" s="22" t="s">
        <v>77</v>
      </c>
      <c r="L54" s="22" t="s">
        <v>89</v>
      </c>
      <c r="M54" s="23" t="s">
        <v>79</v>
      </c>
      <c r="N54" s="22">
        <v>3500</v>
      </c>
      <c r="O54" s="29">
        <f t="shared" si="5"/>
        <v>0.15142857142857144</v>
      </c>
      <c r="P54" s="72" t="s">
        <v>234</v>
      </c>
      <c r="Q54" s="95" t="s">
        <v>235</v>
      </c>
      <c r="R54" s="57">
        <v>0</v>
      </c>
      <c r="S54" s="30">
        <v>254</v>
      </c>
      <c r="T54" s="30">
        <v>276</v>
      </c>
      <c r="U54" s="30"/>
      <c r="V54" s="25"/>
      <c r="W54" s="25"/>
      <c r="X54" s="25"/>
      <c r="Y54" s="25"/>
      <c r="Z54" s="25"/>
      <c r="AA54" s="25"/>
      <c r="AB54" s="25"/>
      <c r="AC54" s="25"/>
      <c r="AD54" s="25">
        <f t="shared" si="0"/>
        <v>530</v>
      </c>
    </row>
    <row r="55" spans="1:30" ht="42" customHeight="1">
      <c r="A55" s="39"/>
      <c r="B55" s="14" t="s">
        <v>236</v>
      </c>
      <c r="C55" s="22" t="s">
        <v>237</v>
      </c>
      <c r="D55" s="22" t="s">
        <v>238</v>
      </c>
      <c r="E55" s="22" t="s">
        <v>239</v>
      </c>
      <c r="F55" s="22" t="s">
        <v>96</v>
      </c>
      <c r="G55" s="22" t="s">
        <v>97</v>
      </c>
      <c r="H55" s="22" t="s">
        <v>240</v>
      </c>
      <c r="I55" s="27" t="s">
        <v>211</v>
      </c>
      <c r="J55" s="27" t="s">
        <v>241</v>
      </c>
      <c r="K55" s="22" t="s">
        <v>101</v>
      </c>
      <c r="L55" s="22" t="s">
        <v>89</v>
      </c>
      <c r="M55" s="23" t="s">
        <v>79</v>
      </c>
      <c r="N55" s="22">
        <v>9500</v>
      </c>
      <c r="O55" s="29">
        <f t="shared" si="5"/>
        <v>0.35947368421052633</v>
      </c>
      <c r="P55" s="72" t="s">
        <v>102</v>
      </c>
      <c r="Q55" s="95" t="s">
        <v>242</v>
      </c>
      <c r="R55" s="57">
        <v>851</v>
      </c>
      <c r="S55" s="30">
        <v>1128</v>
      </c>
      <c r="T55" s="30">
        <v>1436</v>
      </c>
      <c r="U55" s="30"/>
      <c r="V55" s="25"/>
      <c r="W55" s="25"/>
      <c r="X55" s="25"/>
      <c r="Y55" s="25"/>
      <c r="Z55" s="25"/>
      <c r="AA55" s="25"/>
      <c r="AB55" s="25"/>
      <c r="AC55" s="25"/>
      <c r="AD55" s="25">
        <f t="shared" si="0"/>
        <v>3415</v>
      </c>
    </row>
    <row r="56" spans="1:30" ht="42" customHeight="1">
      <c r="A56" s="32"/>
      <c r="B56" s="8" t="s">
        <v>243</v>
      </c>
      <c r="C56" s="33" t="s">
        <v>244</v>
      </c>
      <c r="D56" s="33" t="s">
        <v>106</v>
      </c>
      <c r="E56" s="33" t="s">
        <v>107</v>
      </c>
      <c r="F56" s="33" t="s">
        <v>96</v>
      </c>
      <c r="G56" s="33" t="s">
        <v>97</v>
      </c>
      <c r="H56" s="33" t="s">
        <v>108</v>
      </c>
      <c r="I56" s="44" t="s">
        <v>109</v>
      </c>
      <c r="J56" s="44">
        <v>12</v>
      </c>
      <c r="K56" s="33" t="s">
        <v>77</v>
      </c>
      <c r="L56" s="33" t="s">
        <v>110</v>
      </c>
      <c r="M56" s="34" t="s">
        <v>79</v>
      </c>
      <c r="N56" s="33">
        <v>1</v>
      </c>
      <c r="O56" s="35">
        <f t="shared" ref="O56:O57" si="6">(AD56/12)</f>
        <v>0</v>
      </c>
      <c r="P56" s="73" t="s">
        <v>111</v>
      </c>
      <c r="Q56" s="96" t="s">
        <v>245</v>
      </c>
      <c r="R56" s="92">
        <v>0</v>
      </c>
      <c r="S56" s="36">
        <v>0</v>
      </c>
      <c r="T56" s="36">
        <v>0</v>
      </c>
      <c r="U56" s="36"/>
      <c r="V56" s="38"/>
      <c r="W56" s="38"/>
      <c r="X56" s="38"/>
      <c r="Y56" s="38"/>
      <c r="Z56" s="38"/>
      <c r="AA56" s="38"/>
      <c r="AB56" s="38"/>
      <c r="AC56" s="38"/>
      <c r="AD56" s="38">
        <f t="shared" si="0"/>
        <v>0</v>
      </c>
    </row>
    <row r="57" spans="1:30" ht="42" customHeight="1">
      <c r="A57" s="32"/>
      <c r="B57" s="8" t="s">
        <v>246</v>
      </c>
      <c r="C57" s="33" t="s">
        <v>247</v>
      </c>
      <c r="D57" s="33" t="s">
        <v>106</v>
      </c>
      <c r="E57" s="33" t="s">
        <v>248</v>
      </c>
      <c r="F57" s="33" t="s">
        <v>96</v>
      </c>
      <c r="G57" s="33" t="s">
        <v>97</v>
      </c>
      <c r="H57" s="33" t="s">
        <v>108</v>
      </c>
      <c r="I57" s="44" t="s">
        <v>109</v>
      </c>
      <c r="J57" s="44">
        <v>13</v>
      </c>
      <c r="K57" s="33" t="s">
        <v>77</v>
      </c>
      <c r="L57" s="33" t="s">
        <v>110</v>
      </c>
      <c r="M57" s="34" t="s">
        <v>79</v>
      </c>
      <c r="N57" s="33">
        <v>12</v>
      </c>
      <c r="O57" s="35">
        <f t="shared" si="6"/>
        <v>0</v>
      </c>
      <c r="P57" s="73" t="s">
        <v>118</v>
      </c>
      <c r="Q57" s="96" t="s">
        <v>249</v>
      </c>
      <c r="R57" s="92">
        <v>0</v>
      </c>
      <c r="S57" s="36">
        <v>0</v>
      </c>
      <c r="T57" s="36">
        <v>0</v>
      </c>
      <c r="U57" s="36"/>
      <c r="V57" s="38"/>
      <c r="W57" s="38"/>
      <c r="X57" s="38"/>
      <c r="Y57" s="38"/>
      <c r="Z57" s="38"/>
      <c r="AA57" s="38"/>
      <c r="AB57" s="38"/>
      <c r="AC57" s="38"/>
      <c r="AD57" s="38">
        <f t="shared" si="0"/>
        <v>0</v>
      </c>
    </row>
    <row r="58" spans="1:30" ht="42" customHeight="1">
      <c r="A58" s="39"/>
      <c r="B58" s="14" t="s">
        <v>250</v>
      </c>
      <c r="C58" s="22" t="s">
        <v>251</v>
      </c>
      <c r="D58" s="22" t="s">
        <v>252</v>
      </c>
      <c r="E58" s="22" t="s">
        <v>253</v>
      </c>
      <c r="F58" s="22" t="s">
        <v>96</v>
      </c>
      <c r="G58" s="22" t="s">
        <v>97</v>
      </c>
      <c r="H58" s="22" t="s">
        <v>254</v>
      </c>
      <c r="I58" s="27" t="s">
        <v>255</v>
      </c>
      <c r="J58" s="27" t="s">
        <v>256</v>
      </c>
      <c r="K58" s="22" t="s">
        <v>127</v>
      </c>
      <c r="L58" s="22" t="s">
        <v>257</v>
      </c>
      <c r="M58" s="23" t="s">
        <v>79</v>
      </c>
      <c r="N58" s="22">
        <v>10</v>
      </c>
      <c r="O58" s="29">
        <f t="shared" ref="O58:O62" si="7">(AD58/N58)</f>
        <v>0.4</v>
      </c>
      <c r="P58" s="72" t="s">
        <v>129</v>
      </c>
      <c r="Q58" s="95" t="s">
        <v>258</v>
      </c>
      <c r="R58" s="57">
        <v>0</v>
      </c>
      <c r="S58" s="30">
        <v>3</v>
      </c>
      <c r="T58" s="30">
        <v>1</v>
      </c>
      <c r="U58" s="30"/>
      <c r="V58" s="25"/>
      <c r="W58" s="25"/>
      <c r="X58" s="25"/>
      <c r="Y58" s="25"/>
      <c r="Z58" s="25"/>
      <c r="AA58" s="25"/>
      <c r="AB58" s="25"/>
      <c r="AC58" s="25"/>
      <c r="AD58" s="25">
        <f t="shared" si="0"/>
        <v>4</v>
      </c>
    </row>
    <row r="59" spans="1:30" ht="42" customHeight="1">
      <c r="A59" s="42"/>
      <c r="B59" s="8" t="s">
        <v>259</v>
      </c>
      <c r="C59" s="22" t="s">
        <v>260</v>
      </c>
      <c r="D59" s="22" t="s">
        <v>261</v>
      </c>
      <c r="E59" s="22" t="s">
        <v>262</v>
      </c>
      <c r="F59" s="22" t="s">
        <v>96</v>
      </c>
      <c r="G59" s="22" t="s">
        <v>97</v>
      </c>
      <c r="H59" s="22" t="s">
        <v>263</v>
      </c>
      <c r="I59" s="27" t="s">
        <v>264</v>
      </c>
      <c r="J59" s="27" t="s">
        <v>265</v>
      </c>
      <c r="K59" s="22" t="s">
        <v>77</v>
      </c>
      <c r="L59" s="22" t="s">
        <v>266</v>
      </c>
      <c r="M59" s="23" t="s">
        <v>79</v>
      </c>
      <c r="N59" s="22">
        <v>10</v>
      </c>
      <c r="O59" s="29">
        <f t="shared" si="7"/>
        <v>0.3</v>
      </c>
      <c r="P59" s="72" t="s">
        <v>267</v>
      </c>
      <c r="Q59" s="95" t="s">
        <v>268</v>
      </c>
      <c r="R59" s="57">
        <v>0</v>
      </c>
      <c r="S59" s="30">
        <v>2</v>
      </c>
      <c r="T59" s="30">
        <v>1</v>
      </c>
      <c r="U59" s="30"/>
      <c r="V59" s="25"/>
      <c r="W59" s="25"/>
      <c r="X59" s="25"/>
      <c r="Y59" s="25"/>
      <c r="Z59" s="25"/>
      <c r="AA59" s="25"/>
      <c r="AB59" s="25"/>
      <c r="AC59" s="25"/>
      <c r="AD59" s="25">
        <f t="shared" si="0"/>
        <v>3</v>
      </c>
    </row>
    <row r="60" spans="1:30" ht="42" customHeight="1">
      <c r="A60" s="39"/>
      <c r="B60" s="14" t="s">
        <v>269</v>
      </c>
      <c r="C60" s="22" t="s">
        <v>270</v>
      </c>
      <c r="D60" s="22" t="s">
        <v>271</v>
      </c>
      <c r="E60" s="22" t="s">
        <v>272</v>
      </c>
      <c r="F60" s="22" t="s">
        <v>96</v>
      </c>
      <c r="G60" s="22" t="s">
        <v>97</v>
      </c>
      <c r="H60" s="22" t="s">
        <v>273</v>
      </c>
      <c r="I60" s="27" t="s">
        <v>274</v>
      </c>
      <c r="J60" s="27" t="s">
        <v>275</v>
      </c>
      <c r="K60" s="22" t="s">
        <v>127</v>
      </c>
      <c r="L60" s="22" t="s">
        <v>276</v>
      </c>
      <c r="M60" s="23" t="s">
        <v>79</v>
      </c>
      <c r="N60" s="22">
        <v>48</v>
      </c>
      <c r="O60" s="29">
        <f t="shared" si="7"/>
        <v>0</v>
      </c>
      <c r="P60" s="72" t="s">
        <v>129</v>
      </c>
      <c r="Q60" s="95" t="s">
        <v>277</v>
      </c>
      <c r="R60" s="57">
        <v>0</v>
      </c>
      <c r="S60" s="30">
        <v>0</v>
      </c>
      <c r="T60" s="30">
        <v>0</v>
      </c>
      <c r="U60" s="30"/>
      <c r="V60" s="25"/>
      <c r="W60" s="25"/>
      <c r="X60" s="25"/>
      <c r="Y60" s="25"/>
      <c r="Z60" s="25"/>
      <c r="AA60" s="25"/>
      <c r="AB60" s="25"/>
      <c r="AC60" s="25"/>
      <c r="AD60" s="25">
        <f t="shared" si="0"/>
        <v>0</v>
      </c>
    </row>
    <row r="61" spans="1:30" ht="42" customHeight="1">
      <c r="A61" s="42"/>
      <c r="B61" s="8" t="s">
        <v>278</v>
      </c>
      <c r="C61" s="22" t="s">
        <v>279</v>
      </c>
      <c r="D61" s="22" t="s">
        <v>280</v>
      </c>
      <c r="E61" s="22" t="s">
        <v>281</v>
      </c>
      <c r="F61" s="22" t="s">
        <v>96</v>
      </c>
      <c r="G61" s="22" t="s">
        <v>97</v>
      </c>
      <c r="H61" s="22" t="s">
        <v>282</v>
      </c>
      <c r="I61" s="27" t="s">
        <v>283</v>
      </c>
      <c r="J61" s="27">
        <v>12</v>
      </c>
      <c r="K61" s="22" t="s">
        <v>77</v>
      </c>
      <c r="L61" s="22" t="s">
        <v>276</v>
      </c>
      <c r="M61" s="23" t="s">
        <v>79</v>
      </c>
      <c r="N61" s="22">
        <v>48</v>
      </c>
      <c r="O61" s="29">
        <f t="shared" si="7"/>
        <v>0</v>
      </c>
      <c r="P61" s="72" t="s">
        <v>284</v>
      </c>
      <c r="Q61" s="95" t="s">
        <v>285</v>
      </c>
      <c r="R61" s="57">
        <v>0</v>
      </c>
      <c r="S61" s="30">
        <v>0</v>
      </c>
      <c r="T61" s="30">
        <v>0</v>
      </c>
      <c r="U61" s="30"/>
      <c r="V61" s="25"/>
      <c r="W61" s="25"/>
      <c r="X61" s="25"/>
      <c r="Y61" s="25"/>
      <c r="Z61" s="25"/>
      <c r="AA61" s="25"/>
      <c r="AB61" s="25"/>
      <c r="AC61" s="25"/>
      <c r="AD61" s="25">
        <f t="shared" si="0"/>
        <v>0</v>
      </c>
    </row>
    <row r="62" spans="1:30" ht="42" customHeight="1">
      <c r="A62" s="39"/>
      <c r="B62" s="14" t="s">
        <v>286</v>
      </c>
      <c r="C62" s="22" t="s">
        <v>287</v>
      </c>
      <c r="D62" s="22" t="s">
        <v>288</v>
      </c>
      <c r="E62" s="22" t="s">
        <v>289</v>
      </c>
      <c r="F62" s="22" t="s">
        <v>96</v>
      </c>
      <c r="G62" s="22" t="s">
        <v>97</v>
      </c>
      <c r="H62" s="22" t="s">
        <v>290</v>
      </c>
      <c r="I62" s="27" t="s">
        <v>291</v>
      </c>
      <c r="J62" s="27" t="s">
        <v>292</v>
      </c>
      <c r="K62" s="22" t="s">
        <v>127</v>
      </c>
      <c r="L62" s="22" t="s">
        <v>89</v>
      </c>
      <c r="M62" s="23" t="s">
        <v>79</v>
      </c>
      <c r="N62" s="22">
        <v>120</v>
      </c>
      <c r="O62" s="29">
        <f t="shared" si="7"/>
        <v>0</v>
      </c>
      <c r="P62" s="72" t="s">
        <v>129</v>
      </c>
      <c r="Q62" s="95" t="s">
        <v>293</v>
      </c>
      <c r="R62" s="57">
        <v>0</v>
      </c>
      <c r="S62" s="30">
        <v>0</v>
      </c>
      <c r="T62" s="30">
        <v>0</v>
      </c>
      <c r="U62" s="30"/>
      <c r="V62" s="25"/>
      <c r="W62" s="25"/>
      <c r="X62" s="25"/>
      <c r="Y62" s="25"/>
      <c r="Z62" s="25"/>
      <c r="AA62" s="25"/>
      <c r="AB62" s="25"/>
      <c r="AC62" s="25"/>
      <c r="AD62" s="25">
        <f t="shared" si="0"/>
        <v>0</v>
      </c>
    </row>
    <row r="63" spans="1:30" ht="42" customHeight="1">
      <c r="A63" s="32"/>
      <c r="B63" s="8" t="s">
        <v>294</v>
      </c>
      <c r="C63" s="33" t="s">
        <v>295</v>
      </c>
      <c r="D63" s="33" t="s">
        <v>106</v>
      </c>
      <c r="E63" s="33" t="s">
        <v>107</v>
      </c>
      <c r="F63" s="33" t="s">
        <v>96</v>
      </c>
      <c r="G63" s="33" t="s">
        <v>97</v>
      </c>
      <c r="H63" s="33" t="s">
        <v>108</v>
      </c>
      <c r="I63" s="44" t="s">
        <v>109</v>
      </c>
      <c r="J63" s="44">
        <v>12</v>
      </c>
      <c r="K63" s="33" t="s">
        <v>77</v>
      </c>
      <c r="L63" s="33" t="s">
        <v>110</v>
      </c>
      <c r="M63" s="34" t="s">
        <v>79</v>
      </c>
      <c r="N63" s="33">
        <v>12</v>
      </c>
      <c r="O63" s="35">
        <f>(AD63/12)</f>
        <v>0</v>
      </c>
      <c r="P63" s="73" t="s">
        <v>111</v>
      </c>
      <c r="Q63" s="96" t="s">
        <v>296</v>
      </c>
      <c r="R63" s="58">
        <v>0</v>
      </c>
      <c r="S63" s="36">
        <v>0</v>
      </c>
      <c r="T63" s="36">
        <v>0</v>
      </c>
      <c r="U63" s="36"/>
      <c r="V63" s="38"/>
      <c r="W63" s="38"/>
      <c r="X63" s="38"/>
      <c r="Y63" s="38"/>
      <c r="Z63" s="38"/>
      <c r="AA63" s="38"/>
      <c r="AB63" s="38"/>
      <c r="AC63" s="38"/>
      <c r="AD63" s="38">
        <f t="shared" si="0"/>
        <v>0</v>
      </c>
    </row>
    <row r="64" spans="1:30" ht="42" customHeight="1">
      <c r="A64" s="39"/>
      <c r="B64" s="14" t="s">
        <v>297</v>
      </c>
      <c r="C64" s="22" t="s">
        <v>298</v>
      </c>
      <c r="D64" s="22" t="s">
        <v>299</v>
      </c>
      <c r="E64" s="22" t="s">
        <v>300</v>
      </c>
      <c r="F64" s="22" t="s">
        <v>96</v>
      </c>
      <c r="G64" s="22" t="s">
        <v>97</v>
      </c>
      <c r="H64" s="22" t="s">
        <v>301</v>
      </c>
      <c r="I64" s="27" t="s">
        <v>302</v>
      </c>
      <c r="J64" s="27" t="s">
        <v>303</v>
      </c>
      <c r="K64" s="22" t="s">
        <v>101</v>
      </c>
      <c r="L64" s="22" t="s">
        <v>89</v>
      </c>
      <c r="M64" s="23" t="s">
        <v>79</v>
      </c>
      <c r="N64" s="22">
        <v>35</v>
      </c>
      <c r="O64" s="29">
        <f>(AD64/N64)</f>
        <v>1.5714285714285714</v>
      </c>
      <c r="P64" s="72" t="s">
        <v>129</v>
      </c>
      <c r="Q64" s="95" t="s">
        <v>304</v>
      </c>
      <c r="R64" s="57">
        <v>0</v>
      </c>
      <c r="S64" s="30">
        <v>34</v>
      </c>
      <c r="T64" s="30">
        <v>21</v>
      </c>
      <c r="U64" s="30"/>
      <c r="V64" s="25"/>
      <c r="W64" s="25"/>
      <c r="X64" s="25"/>
      <c r="Y64" s="25"/>
      <c r="Z64" s="25"/>
      <c r="AA64" s="25"/>
      <c r="AB64" s="25"/>
      <c r="AC64" s="25"/>
      <c r="AD64" s="25">
        <f t="shared" si="0"/>
        <v>55</v>
      </c>
    </row>
    <row r="65" spans="1:30" ht="42" customHeight="1">
      <c r="A65" s="32"/>
      <c r="B65" s="8" t="s">
        <v>305</v>
      </c>
      <c r="C65" s="33" t="s">
        <v>295</v>
      </c>
      <c r="D65" s="33" t="s">
        <v>106</v>
      </c>
      <c r="E65" s="33" t="s">
        <v>107</v>
      </c>
      <c r="F65" s="33" t="s">
        <v>96</v>
      </c>
      <c r="G65" s="33" t="s">
        <v>97</v>
      </c>
      <c r="H65" s="33" t="s">
        <v>108</v>
      </c>
      <c r="I65" s="44" t="s">
        <v>109</v>
      </c>
      <c r="J65" s="44">
        <v>12</v>
      </c>
      <c r="K65" s="33" t="s">
        <v>77</v>
      </c>
      <c r="L65" s="33" t="s">
        <v>110</v>
      </c>
      <c r="M65" s="34" t="s">
        <v>79</v>
      </c>
      <c r="N65" s="33">
        <v>12</v>
      </c>
      <c r="O65" s="35">
        <f>(AD65/12)</f>
        <v>0</v>
      </c>
      <c r="P65" s="73" t="s">
        <v>111</v>
      </c>
      <c r="Q65" s="96" t="s">
        <v>306</v>
      </c>
      <c r="R65" s="58">
        <v>0</v>
      </c>
      <c r="S65" s="36">
        <v>0</v>
      </c>
      <c r="T65" s="36">
        <v>0</v>
      </c>
      <c r="U65" s="36"/>
      <c r="V65" s="38"/>
      <c r="W65" s="38"/>
      <c r="X65" s="38"/>
      <c r="Y65" s="38"/>
      <c r="Z65" s="38"/>
      <c r="AA65" s="38"/>
      <c r="AB65" s="38"/>
      <c r="AC65" s="38"/>
      <c r="AD65" s="38">
        <f t="shared" si="0"/>
        <v>0</v>
      </c>
    </row>
    <row r="66" spans="1:30" ht="42" customHeight="1">
      <c r="A66" s="39"/>
      <c r="B66" s="14" t="s">
        <v>307</v>
      </c>
      <c r="C66" s="22" t="s">
        <v>308</v>
      </c>
      <c r="D66" s="22" t="s">
        <v>309</v>
      </c>
      <c r="E66" s="22" t="s">
        <v>310</v>
      </c>
      <c r="F66" s="22" t="s">
        <v>96</v>
      </c>
      <c r="G66" s="22" t="s">
        <v>97</v>
      </c>
      <c r="H66" s="22" t="s">
        <v>311</v>
      </c>
      <c r="I66" s="27" t="s">
        <v>312</v>
      </c>
      <c r="J66" s="27" t="s">
        <v>313</v>
      </c>
      <c r="K66" s="22" t="s">
        <v>77</v>
      </c>
      <c r="L66" s="22" t="s">
        <v>314</v>
      </c>
      <c r="M66" s="23">
        <v>1166</v>
      </c>
      <c r="N66" s="22">
        <v>3120</v>
      </c>
      <c r="O66" s="29">
        <f t="shared" ref="O66:O94" si="8">(AD66/N66)</f>
        <v>0</v>
      </c>
      <c r="P66" s="72" t="s">
        <v>80</v>
      </c>
      <c r="Q66" s="95" t="s">
        <v>315</v>
      </c>
      <c r="R66" s="57">
        <v>0</v>
      </c>
      <c r="S66" s="30">
        <v>0</v>
      </c>
      <c r="T66" s="30">
        <v>0</v>
      </c>
      <c r="U66" s="30"/>
      <c r="V66" s="25"/>
      <c r="W66" s="25"/>
      <c r="X66" s="25"/>
      <c r="Y66" s="25"/>
      <c r="Z66" s="25"/>
      <c r="AA66" s="25"/>
      <c r="AB66" s="25"/>
      <c r="AC66" s="25"/>
      <c r="AD66" s="25">
        <f t="shared" si="0"/>
        <v>0</v>
      </c>
    </row>
    <row r="67" spans="1:30" ht="42" customHeight="1">
      <c r="A67" s="42"/>
      <c r="B67" s="8" t="s">
        <v>316</v>
      </c>
      <c r="C67" s="47" t="s">
        <v>317</v>
      </c>
      <c r="D67" s="47" t="s">
        <v>318</v>
      </c>
      <c r="E67" s="22" t="s">
        <v>319</v>
      </c>
      <c r="F67" s="22" t="s">
        <v>96</v>
      </c>
      <c r="G67" s="22" t="s">
        <v>97</v>
      </c>
      <c r="H67" s="47" t="s">
        <v>320</v>
      </c>
      <c r="I67" s="27" t="s">
        <v>321</v>
      </c>
      <c r="J67" s="27" t="s">
        <v>322</v>
      </c>
      <c r="K67" s="22" t="s">
        <v>127</v>
      </c>
      <c r="L67" s="22" t="s">
        <v>89</v>
      </c>
      <c r="M67" s="23">
        <v>901</v>
      </c>
      <c r="N67" s="47">
        <v>5760</v>
      </c>
      <c r="O67" s="29">
        <f t="shared" si="8"/>
        <v>1.5972222222222221E-2</v>
      </c>
      <c r="P67" s="72" t="s">
        <v>323</v>
      </c>
      <c r="Q67" s="95" t="s">
        <v>324</v>
      </c>
      <c r="R67" s="57">
        <v>31</v>
      </c>
      <c r="S67" s="30">
        <v>48</v>
      </c>
      <c r="T67" s="30">
        <v>13</v>
      </c>
      <c r="U67" s="30"/>
      <c r="V67" s="25"/>
      <c r="W67" s="25"/>
      <c r="X67" s="25"/>
      <c r="Y67" s="25"/>
      <c r="Z67" s="25"/>
      <c r="AA67" s="25"/>
      <c r="AB67" s="25"/>
      <c r="AC67" s="25"/>
      <c r="AD67" s="25">
        <f t="shared" si="0"/>
        <v>92</v>
      </c>
    </row>
    <row r="68" spans="1:30" ht="42" customHeight="1">
      <c r="A68" s="42"/>
      <c r="B68" s="8" t="s">
        <v>325</v>
      </c>
      <c r="C68" s="47" t="s">
        <v>326</v>
      </c>
      <c r="D68" s="47" t="s">
        <v>327</v>
      </c>
      <c r="E68" s="22" t="s">
        <v>328</v>
      </c>
      <c r="F68" s="22" t="s">
        <v>96</v>
      </c>
      <c r="G68" s="22" t="s">
        <v>97</v>
      </c>
      <c r="H68" s="47" t="s">
        <v>329</v>
      </c>
      <c r="I68" s="27" t="s">
        <v>330</v>
      </c>
      <c r="J68" s="27" t="s">
        <v>322</v>
      </c>
      <c r="K68" s="22" t="s">
        <v>127</v>
      </c>
      <c r="L68" s="22" t="s">
        <v>89</v>
      </c>
      <c r="M68" s="40">
        <v>713</v>
      </c>
      <c r="N68" s="47">
        <v>1440</v>
      </c>
      <c r="O68" s="29">
        <f t="shared" si="8"/>
        <v>0</v>
      </c>
      <c r="P68" s="72" t="s">
        <v>323</v>
      </c>
      <c r="Q68" s="95" t="s">
        <v>331</v>
      </c>
      <c r="R68" s="57">
        <v>0</v>
      </c>
      <c r="S68" s="30">
        <v>0</v>
      </c>
      <c r="T68" s="30">
        <v>0</v>
      </c>
      <c r="U68" s="30"/>
      <c r="V68" s="25"/>
      <c r="W68" s="25"/>
      <c r="X68" s="25"/>
      <c r="Y68" s="25"/>
      <c r="Z68" s="25"/>
      <c r="AA68" s="25"/>
      <c r="AB68" s="25"/>
      <c r="AC68" s="25"/>
      <c r="AD68" s="25">
        <f t="shared" si="0"/>
        <v>0</v>
      </c>
    </row>
    <row r="69" spans="1:30" ht="42" customHeight="1">
      <c r="A69" s="42"/>
      <c r="B69" s="8" t="s">
        <v>332</v>
      </c>
      <c r="C69" s="47" t="s">
        <v>333</v>
      </c>
      <c r="D69" s="47" t="s">
        <v>334</v>
      </c>
      <c r="E69" s="22" t="s">
        <v>335</v>
      </c>
      <c r="F69" s="22" t="s">
        <v>96</v>
      </c>
      <c r="G69" s="22" t="s">
        <v>97</v>
      </c>
      <c r="H69" s="47" t="s">
        <v>336</v>
      </c>
      <c r="I69" s="27" t="s">
        <v>337</v>
      </c>
      <c r="J69" s="27" t="s">
        <v>322</v>
      </c>
      <c r="K69" s="22" t="s">
        <v>127</v>
      </c>
      <c r="L69" s="22" t="s">
        <v>89</v>
      </c>
      <c r="M69" s="23">
        <v>3725</v>
      </c>
      <c r="N69" s="47">
        <v>26880</v>
      </c>
      <c r="O69" s="29">
        <f t="shared" si="8"/>
        <v>7.4404761904761911E-5</v>
      </c>
      <c r="P69" s="72" t="s">
        <v>323</v>
      </c>
      <c r="Q69" s="95" t="s">
        <v>338</v>
      </c>
      <c r="R69" s="57">
        <v>2</v>
      </c>
      <c r="S69" s="30">
        <v>0</v>
      </c>
      <c r="T69" s="30">
        <v>0</v>
      </c>
      <c r="U69" s="30"/>
      <c r="V69" s="25"/>
      <c r="W69" s="25"/>
      <c r="X69" s="25"/>
      <c r="Y69" s="25"/>
      <c r="Z69" s="25"/>
      <c r="AA69" s="25"/>
      <c r="AB69" s="25"/>
      <c r="AC69" s="25"/>
      <c r="AD69" s="25">
        <f t="shared" si="0"/>
        <v>2</v>
      </c>
    </row>
    <row r="70" spans="1:30" ht="42" customHeight="1">
      <c r="A70" s="42"/>
      <c r="B70" s="8" t="s">
        <v>339</v>
      </c>
      <c r="C70" s="47" t="s">
        <v>340</v>
      </c>
      <c r="D70" s="47" t="s">
        <v>341</v>
      </c>
      <c r="E70" s="22" t="s">
        <v>342</v>
      </c>
      <c r="F70" s="22" t="s">
        <v>96</v>
      </c>
      <c r="G70" s="22" t="s">
        <v>97</v>
      </c>
      <c r="H70" s="47" t="s">
        <v>343</v>
      </c>
      <c r="I70" s="27" t="s">
        <v>344</v>
      </c>
      <c r="J70" s="27" t="s">
        <v>345</v>
      </c>
      <c r="K70" s="22" t="s">
        <v>127</v>
      </c>
      <c r="L70" s="22" t="s">
        <v>89</v>
      </c>
      <c r="M70" s="23" t="s">
        <v>79</v>
      </c>
      <c r="N70" s="47">
        <v>1920</v>
      </c>
      <c r="O70" s="29">
        <f t="shared" si="8"/>
        <v>0</v>
      </c>
      <c r="P70" s="72" t="s">
        <v>323</v>
      </c>
      <c r="Q70" s="95" t="s">
        <v>346</v>
      </c>
      <c r="R70" s="57">
        <v>0</v>
      </c>
      <c r="S70" s="30">
        <v>0</v>
      </c>
      <c r="T70" s="30">
        <v>0</v>
      </c>
      <c r="U70" s="30"/>
      <c r="V70" s="25"/>
      <c r="W70" s="25"/>
      <c r="X70" s="25"/>
      <c r="Y70" s="25"/>
      <c r="Z70" s="25"/>
      <c r="AA70" s="25"/>
      <c r="AB70" s="25"/>
      <c r="AC70" s="25"/>
      <c r="AD70" s="25">
        <f t="shared" si="0"/>
        <v>0</v>
      </c>
    </row>
    <row r="71" spans="1:30" ht="42" customHeight="1">
      <c r="A71" s="42"/>
      <c r="B71" s="8" t="s">
        <v>347</v>
      </c>
      <c r="C71" s="47" t="s">
        <v>348</v>
      </c>
      <c r="D71" s="47" t="s">
        <v>349</v>
      </c>
      <c r="E71" s="22" t="s">
        <v>350</v>
      </c>
      <c r="F71" s="22" t="s">
        <v>96</v>
      </c>
      <c r="G71" s="22" t="s">
        <v>97</v>
      </c>
      <c r="H71" s="47" t="s">
        <v>351</v>
      </c>
      <c r="I71" s="27" t="s">
        <v>352</v>
      </c>
      <c r="J71" s="27" t="s">
        <v>322</v>
      </c>
      <c r="K71" s="22" t="s">
        <v>127</v>
      </c>
      <c r="L71" s="22" t="s">
        <v>89</v>
      </c>
      <c r="M71" s="23" t="s">
        <v>79</v>
      </c>
      <c r="N71" s="47">
        <v>1440</v>
      </c>
      <c r="O71" s="29">
        <f t="shared" si="8"/>
        <v>7.013888888888889E-2</v>
      </c>
      <c r="P71" s="72" t="s">
        <v>323</v>
      </c>
      <c r="Q71" s="95" t="s">
        <v>353</v>
      </c>
      <c r="R71" s="57">
        <v>24</v>
      </c>
      <c r="S71" s="30">
        <v>48</v>
      </c>
      <c r="T71" s="30">
        <v>29</v>
      </c>
      <c r="U71" s="30"/>
      <c r="V71" s="25"/>
      <c r="W71" s="25"/>
      <c r="X71" s="25"/>
      <c r="Y71" s="25"/>
      <c r="Z71" s="25"/>
      <c r="AA71" s="25"/>
      <c r="AB71" s="25"/>
      <c r="AC71" s="25"/>
      <c r="AD71" s="25">
        <f t="shared" si="0"/>
        <v>101</v>
      </c>
    </row>
    <row r="72" spans="1:30" ht="42" customHeight="1">
      <c r="A72" s="39"/>
      <c r="B72" s="14" t="s">
        <v>354</v>
      </c>
      <c r="C72" s="22" t="s">
        <v>355</v>
      </c>
      <c r="D72" s="22" t="s">
        <v>356</v>
      </c>
      <c r="E72" s="22" t="s">
        <v>357</v>
      </c>
      <c r="F72" s="22" t="s">
        <v>96</v>
      </c>
      <c r="G72" s="22" t="s">
        <v>97</v>
      </c>
      <c r="H72" s="22" t="s">
        <v>358</v>
      </c>
      <c r="I72" s="27" t="s">
        <v>359</v>
      </c>
      <c r="J72" s="27" t="s">
        <v>360</v>
      </c>
      <c r="K72" s="22" t="s">
        <v>361</v>
      </c>
      <c r="L72" s="22" t="s">
        <v>89</v>
      </c>
      <c r="M72" s="23" t="s">
        <v>79</v>
      </c>
      <c r="N72" s="22">
        <v>150</v>
      </c>
      <c r="O72" s="29">
        <f t="shared" si="8"/>
        <v>0</v>
      </c>
      <c r="P72" s="72" t="s">
        <v>129</v>
      </c>
      <c r="Q72" s="95" t="s">
        <v>362</v>
      </c>
      <c r="R72" s="91">
        <v>0</v>
      </c>
      <c r="S72" s="30">
        <v>0</v>
      </c>
      <c r="T72" s="30">
        <v>0</v>
      </c>
      <c r="U72" s="30"/>
      <c r="V72" s="25"/>
      <c r="W72" s="25"/>
      <c r="X72" s="25"/>
      <c r="Y72" s="25"/>
      <c r="Z72" s="25"/>
      <c r="AA72" s="25"/>
      <c r="AB72" s="25"/>
      <c r="AC72" s="25"/>
      <c r="AD72" s="25">
        <f t="shared" si="0"/>
        <v>0</v>
      </c>
    </row>
    <row r="73" spans="1:30" ht="42" customHeight="1">
      <c r="A73" s="42"/>
      <c r="B73" s="8" t="s">
        <v>363</v>
      </c>
      <c r="C73" s="22" t="s">
        <v>364</v>
      </c>
      <c r="D73" s="47" t="s">
        <v>365</v>
      </c>
      <c r="E73" s="22" t="s">
        <v>366</v>
      </c>
      <c r="F73" s="22" t="s">
        <v>96</v>
      </c>
      <c r="G73" s="22" t="s">
        <v>97</v>
      </c>
      <c r="H73" s="47" t="s">
        <v>367</v>
      </c>
      <c r="I73" s="27" t="s">
        <v>368</v>
      </c>
      <c r="J73" s="27" t="s">
        <v>369</v>
      </c>
      <c r="K73" s="22" t="s">
        <v>127</v>
      </c>
      <c r="L73" s="22" t="s">
        <v>110</v>
      </c>
      <c r="M73" s="23" t="s">
        <v>79</v>
      </c>
      <c r="N73" s="47">
        <v>6000</v>
      </c>
      <c r="O73" s="29">
        <f t="shared" si="8"/>
        <v>0</v>
      </c>
      <c r="P73" s="72" t="s">
        <v>129</v>
      </c>
      <c r="Q73" s="95" t="s">
        <v>370</v>
      </c>
      <c r="R73" s="91">
        <v>0</v>
      </c>
      <c r="S73" s="30">
        <v>0</v>
      </c>
      <c r="T73" s="30">
        <v>0</v>
      </c>
      <c r="U73" s="30"/>
      <c r="V73" s="25"/>
      <c r="W73" s="25"/>
      <c r="X73" s="25"/>
      <c r="Y73" s="25"/>
      <c r="Z73" s="25"/>
      <c r="AA73" s="25"/>
      <c r="AB73" s="25"/>
      <c r="AC73" s="25"/>
      <c r="AD73" s="25">
        <f t="shared" si="0"/>
        <v>0</v>
      </c>
    </row>
    <row r="74" spans="1:30" ht="42" customHeight="1">
      <c r="A74" s="39"/>
      <c r="B74" s="14" t="s">
        <v>371</v>
      </c>
      <c r="C74" s="22" t="s">
        <v>372</v>
      </c>
      <c r="D74" s="22" t="s">
        <v>373</v>
      </c>
      <c r="E74" s="22" t="s">
        <v>374</v>
      </c>
      <c r="F74" s="22" t="s">
        <v>96</v>
      </c>
      <c r="G74" s="22" t="s">
        <v>97</v>
      </c>
      <c r="H74" s="22" t="s">
        <v>375</v>
      </c>
      <c r="I74" s="27" t="s">
        <v>376</v>
      </c>
      <c r="J74" s="27" t="s">
        <v>377</v>
      </c>
      <c r="K74" s="22" t="s">
        <v>361</v>
      </c>
      <c r="L74" s="22" t="s">
        <v>314</v>
      </c>
      <c r="M74" s="23" t="s">
        <v>79</v>
      </c>
      <c r="N74" s="22">
        <v>35</v>
      </c>
      <c r="O74" s="29">
        <f t="shared" si="8"/>
        <v>0</v>
      </c>
      <c r="P74" s="72" t="s">
        <v>129</v>
      </c>
      <c r="Q74" s="95" t="s">
        <v>378</v>
      </c>
      <c r="R74" s="91">
        <v>0</v>
      </c>
      <c r="S74" s="30">
        <v>0</v>
      </c>
      <c r="T74" s="30">
        <v>0</v>
      </c>
      <c r="U74" s="30"/>
      <c r="V74" s="25"/>
      <c r="W74" s="25"/>
      <c r="X74" s="25"/>
      <c r="Y74" s="25"/>
      <c r="Z74" s="25"/>
      <c r="AA74" s="25"/>
      <c r="AB74" s="25"/>
      <c r="AC74" s="25"/>
      <c r="AD74" s="25">
        <f t="shared" si="0"/>
        <v>0</v>
      </c>
    </row>
    <row r="75" spans="1:30" ht="42" customHeight="1">
      <c r="A75" s="42"/>
      <c r="B75" s="8" t="s">
        <v>379</v>
      </c>
      <c r="C75" s="22" t="s">
        <v>380</v>
      </c>
      <c r="D75" s="47" t="s">
        <v>381</v>
      </c>
      <c r="E75" s="22" t="s">
        <v>382</v>
      </c>
      <c r="F75" s="22" t="s">
        <v>96</v>
      </c>
      <c r="G75" s="22" t="s">
        <v>97</v>
      </c>
      <c r="H75" s="47" t="s">
        <v>383</v>
      </c>
      <c r="I75" s="27" t="s">
        <v>384</v>
      </c>
      <c r="J75" s="48" t="s">
        <v>385</v>
      </c>
      <c r="K75" s="22" t="s">
        <v>127</v>
      </c>
      <c r="L75" s="22" t="s">
        <v>138</v>
      </c>
      <c r="M75" s="23" t="s">
        <v>79</v>
      </c>
      <c r="N75" s="47">
        <v>1400</v>
      </c>
      <c r="O75" s="29">
        <f t="shared" si="8"/>
        <v>0</v>
      </c>
      <c r="P75" s="72" t="s">
        <v>386</v>
      </c>
      <c r="Q75" s="95" t="s">
        <v>387</v>
      </c>
      <c r="R75" s="91">
        <v>0</v>
      </c>
      <c r="S75" s="30">
        <v>0</v>
      </c>
      <c r="T75" s="30">
        <v>0</v>
      </c>
      <c r="U75" s="30"/>
      <c r="V75" s="25"/>
      <c r="W75" s="25"/>
      <c r="X75" s="25"/>
      <c r="Y75" s="25"/>
      <c r="Z75" s="25"/>
      <c r="AA75" s="25"/>
      <c r="AB75" s="25"/>
      <c r="AC75" s="25"/>
      <c r="AD75" s="25">
        <f t="shared" si="0"/>
        <v>0</v>
      </c>
    </row>
    <row r="76" spans="1:30" ht="42" customHeight="1">
      <c r="A76" s="39"/>
      <c r="B76" s="14" t="s">
        <v>388</v>
      </c>
      <c r="C76" s="22" t="s">
        <v>389</v>
      </c>
      <c r="D76" s="22" t="s">
        <v>390</v>
      </c>
      <c r="E76" s="22" t="s">
        <v>391</v>
      </c>
      <c r="F76" s="22" t="s">
        <v>96</v>
      </c>
      <c r="G76" s="22" t="s">
        <v>97</v>
      </c>
      <c r="H76" s="22" t="s">
        <v>392</v>
      </c>
      <c r="I76" s="27" t="s">
        <v>393</v>
      </c>
      <c r="J76" s="27" t="s">
        <v>394</v>
      </c>
      <c r="K76" s="22" t="s">
        <v>361</v>
      </c>
      <c r="L76" s="22" t="s">
        <v>314</v>
      </c>
      <c r="M76" s="23" t="s">
        <v>79</v>
      </c>
      <c r="N76" s="22">
        <v>3360</v>
      </c>
      <c r="O76" s="29">
        <f t="shared" si="8"/>
        <v>0</v>
      </c>
      <c r="P76" s="72" t="s">
        <v>395</v>
      </c>
      <c r="Q76" s="95" t="s">
        <v>396</v>
      </c>
      <c r="R76" s="91">
        <v>0</v>
      </c>
      <c r="S76" s="30">
        <v>0</v>
      </c>
      <c r="T76" s="30">
        <v>0</v>
      </c>
      <c r="U76" s="30"/>
      <c r="V76" s="25"/>
      <c r="W76" s="25"/>
      <c r="X76" s="25"/>
      <c r="Y76" s="25"/>
      <c r="Z76" s="25"/>
      <c r="AA76" s="25"/>
      <c r="AB76" s="25"/>
      <c r="AC76" s="25"/>
      <c r="AD76" s="25">
        <f t="shared" si="0"/>
        <v>0</v>
      </c>
    </row>
    <row r="77" spans="1:30" ht="42" customHeight="1">
      <c r="A77" s="42"/>
      <c r="B77" s="8" t="s">
        <v>397</v>
      </c>
      <c r="C77" s="22" t="s">
        <v>398</v>
      </c>
      <c r="D77" s="47" t="s">
        <v>399</v>
      </c>
      <c r="E77" s="22" t="s">
        <v>400</v>
      </c>
      <c r="F77" s="22" t="s">
        <v>96</v>
      </c>
      <c r="G77" s="22" t="s">
        <v>97</v>
      </c>
      <c r="H77" s="47" t="s">
        <v>401</v>
      </c>
      <c r="I77" s="27" t="s">
        <v>402</v>
      </c>
      <c r="J77" s="27" t="s">
        <v>403</v>
      </c>
      <c r="K77" s="22" t="s">
        <v>127</v>
      </c>
      <c r="L77" s="22" t="s">
        <v>404</v>
      </c>
      <c r="M77" s="23" t="s">
        <v>79</v>
      </c>
      <c r="N77" s="47">
        <v>87</v>
      </c>
      <c r="O77" s="29">
        <f t="shared" si="8"/>
        <v>0</v>
      </c>
      <c r="P77" s="72" t="s">
        <v>386</v>
      </c>
      <c r="Q77" s="95" t="s">
        <v>405</v>
      </c>
      <c r="R77" s="91">
        <v>0</v>
      </c>
      <c r="S77" s="30">
        <v>0</v>
      </c>
      <c r="T77" s="30">
        <v>0</v>
      </c>
      <c r="U77" s="30"/>
      <c r="V77" s="25"/>
      <c r="W77" s="25"/>
      <c r="X77" s="25"/>
      <c r="Y77" s="25"/>
      <c r="Z77" s="25"/>
      <c r="AA77" s="25"/>
      <c r="AB77" s="25"/>
      <c r="AC77" s="25"/>
      <c r="AD77" s="25">
        <f t="shared" si="0"/>
        <v>0</v>
      </c>
    </row>
    <row r="78" spans="1:30" ht="42" customHeight="1">
      <c r="A78" s="39"/>
      <c r="B78" s="14" t="s">
        <v>406</v>
      </c>
      <c r="C78" s="22" t="s">
        <v>407</v>
      </c>
      <c r="D78" s="22" t="s">
        <v>408</v>
      </c>
      <c r="E78" s="22" t="s">
        <v>409</v>
      </c>
      <c r="F78" s="22" t="s">
        <v>96</v>
      </c>
      <c r="G78" s="22" t="s">
        <v>97</v>
      </c>
      <c r="H78" s="22" t="s">
        <v>410</v>
      </c>
      <c r="I78" s="27" t="s">
        <v>411</v>
      </c>
      <c r="J78" s="27" t="s">
        <v>412</v>
      </c>
      <c r="K78" s="22" t="s">
        <v>361</v>
      </c>
      <c r="L78" s="22" t="s">
        <v>89</v>
      </c>
      <c r="M78" s="23" t="s">
        <v>79</v>
      </c>
      <c r="N78" s="22">
        <v>184</v>
      </c>
      <c r="O78" s="29">
        <f t="shared" si="8"/>
        <v>0</v>
      </c>
      <c r="P78" s="72" t="s">
        <v>413</v>
      </c>
      <c r="Q78" s="95" t="s">
        <v>414</v>
      </c>
      <c r="R78" s="91">
        <v>0</v>
      </c>
      <c r="S78" s="30">
        <v>0</v>
      </c>
      <c r="T78" s="30">
        <v>0</v>
      </c>
      <c r="U78" s="30"/>
      <c r="V78" s="25"/>
      <c r="W78" s="25"/>
      <c r="X78" s="25"/>
      <c r="Y78" s="25"/>
      <c r="Z78" s="25"/>
      <c r="AA78" s="25"/>
      <c r="AB78" s="25"/>
      <c r="AC78" s="25"/>
      <c r="AD78" s="25">
        <f t="shared" si="0"/>
        <v>0</v>
      </c>
    </row>
    <row r="79" spans="1:30" ht="42" customHeight="1">
      <c r="A79" s="42"/>
      <c r="B79" s="8" t="s">
        <v>415</v>
      </c>
      <c r="C79" s="22" t="s">
        <v>416</v>
      </c>
      <c r="D79" s="47" t="s">
        <v>417</v>
      </c>
      <c r="E79" s="22" t="s">
        <v>418</v>
      </c>
      <c r="F79" s="22" t="s">
        <v>96</v>
      </c>
      <c r="G79" s="22" t="s">
        <v>97</v>
      </c>
      <c r="H79" s="47" t="s">
        <v>419</v>
      </c>
      <c r="I79" s="27" t="s">
        <v>420</v>
      </c>
      <c r="J79" s="27" t="s">
        <v>421</v>
      </c>
      <c r="K79" s="22" t="s">
        <v>127</v>
      </c>
      <c r="L79" s="22" t="s">
        <v>138</v>
      </c>
      <c r="M79" s="23" t="s">
        <v>79</v>
      </c>
      <c r="N79" s="47">
        <v>87</v>
      </c>
      <c r="O79" s="29">
        <f t="shared" si="8"/>
        <v>0</v>
      </c>
      <c r="P79" s="72" t="s">
        <v>386</v>
      </c>
      <c r="Q79" s="95" t="s">
        <v>422</v>
      </c>
      <c r="R79" s="91">
        <v>0</v>
      </c>
      <c r="S79" s="30">
        <v>0</v>
      </c>
      <c r="T79" s="30">
        <v>0</v>
      </c>
      <c r="U79" s="30"/>
      <c r="V79" s="25"/>
      <c r="W79" s="25"/>
      <c r="X79" s="25"/>
      <c r="Y79" s="25"/>
      <c r="Z79" s="25"/>
      <c r="AA79" s="25"/>
      <c r="AB79" s="25"/>
      <c r="AC79" s="25"/>
      <c r="AD79" s="25">
        <f t="shared" si="0"/>
        <v>0</v>
      </c>
    </row>
    <row r="80" spans="1:30" ht="42" customHeight="1">
      <c r="A80" s="39"/>
      <c r="B80" s="14" t="s">
        <v>423</v>
      </c>
      <c r="C80" s="22" t="s">
        <v>424</v>
      </c>
      <c r="D80" s="22" t="s">
        <v>425</v>
      </c>
      <c r="E80" s="22" t="s">
        <v>426</v>
      </c>
      <c r="F80" s="22" t="s">
        <v>96</v>
      </c>
      <c r="G80" s="22" t="s">
        <v>97</v>
      </c>
      <c r="H80" s="22" t="s">
        <v>427</v>
      </c>
      <c r="I80" s="27" t="s">
        <v>428</v>
      </c>
      <c r="J80" s="27" t="s">
        <v>429</v>
      </c>
      <c r="K80" s="22" t="s">
        <v>361</v>
      </c>
      <c r="L80" s="22" t="s">
        <v>89</v>
      </c>
      <c r="M80" s="23" t="s">
        <v>79</v>
      </c>
      <c r="N80" s="22">
        <v>35</v>
      </c>
      <c r="O80" s="29">
        <f t="shared" si="8"/>
        <v>0</v>
      </c>
      <c r="P80" s="72" t="s">
        <v>386</v>
      </c>
      <c r="Q80" s="95" t="s">
        <v>430</v>
      </c>
      <c r="R80" s="91">
        <v>0</v>
      </c>
      <c r="S80" s="30">
        <v>0</v>
      </c>
      <c r="T80" s="30">
        <v>0</v>
      </c>
      <c r="U80" s="30"/>
      <c r="V80" s="25"/>
      <c r="W80" s="25"/>
      <c r="X80" s="25"/>
      <c r="Y80" s="25"/>
      <c r="Z80" s="25"/>
      <c r="AA80" s="25"/>
      <c r="AB80" s="25"/>
      <c r="AC80" s="25"/>
      <c r="AD80" s="25">
        <f t="shared" si="0"/>
        <v>0</v>
      </c>
    </row>
    <row r="81" spans="1:30" ht="42" customHeight="1">
      <c r="A81" s="42"/>
      <c r="B81" s="8" t="s">
        <v>431</v>
      </c>
      <c r="C81" s="22" t="s">
        <v>432</v>
      </c>
      <c r="D81" s="22" t="s">
        <v>433</v>
      </c>
      <c r="E81" s="22" t="s">
        <v>434</v>
      </c>
      <c r="F81" s="22" t="s">
        <v>96</v>
      </c>
      <c r="G81" s="22" t="s">
        <v>97</v>
      </c>
      <c r="H81" s="22" t="s">
        <v>435</v>
      </c>
      <c r="I81" s="27" t="s">
        <v>436</v>
      </c>
      <c r="J81" s="27" t="s">
        <v>437</v>
      </c>
      <c r="K81" s="22" t="s">
        <v>361</v>
      </c>
      <c r="L81" s="22" t="s">
        <v>404</v>
      </c>
      <c r="M81" s="23" t="s">
        <v>79</v>
      </c>
      <c r="N81" s="22">
        <v>690</v>
      </c>
      <c r="O81" s="29">
        <f t="shared" si="8"/>
        <v>0</v>
      </c>
      <c r="P81" s="72" t="s">
        <v>395</v>
      </c>
      <c r="Q81" s="95" t="s">
        <v>438</v>
      </c>
      <c r="R81" s="91">
        <v>0</v>
      </c>
      <c r="S81" s="30">
        <v>0</v>
      </c>
      <c r="T81" s="30">
        <v>0</v>
      </c>
      <c r="U81" s="30"/>
      <c r="V81" s="25"/>
      <c r="W81" s="25"/>
      <c r="X81" s="25"/>
      <c r="Y81" s="25"/>
      <c r="Z81" s="25"/>
      <c r="AA81" s="25"/>
      <c r="AB81" s="25"/>
      <c r="AC81" s="25"/>
      <c r="AD81" s="25">
        <f t="shared" si="0"/>
        <v>0</v>
      </c>
    </row>
    <row r="82" spans="1:30" ht="42" customHeight="1">
      <c r="A82" s="39"/>
      <c r="B82" s="14" t="s">
        <v>439</v>
      </c>
      <c r="C82" s="22" t="s">
        <v>440</v>
      </c>
      <c r="D82" s="22" t="s">
        <v>441</v>
      </c>
      <c r="E82" s="22" t="s">
        <v>442</v>
      </c>
      <c r="F82" s="22" t="s">
        <v>96</v>
      </c>
      <c r="G82" s="46" t="s">
        <v>97</v>
      </c>
      <c r="H82" s="22" t="s">
        <v>443</v>
      </c>
      <c r="I82" s="27" t="s">
        <v>444</v>
      </c>
      <c r="J82" s="27" t="s">
        <v>445</v>
      </c>
      <c r="K82" s="22" t="s">
        <v>361</v>
      </c>
      <c r="L82" s="22" t="s">
        <v>446</v>
      </c>
      <c r="M82" s="23" t="s">
        <v>79</v>
      </c>
      <c r="N82" s="22">
        <v>35</v>
      </c>
      <c r="O82" s="29">
        <f t="shared" si="8"/>
        <v>0</v>
      </c>
      <c r="P82" s="72" t="s">
        <v>447</v>
      </c>
      <c r="Q82" s="95" t="s">
        <v>448</v>
      </c>
      <c r="R82" s="91">
        <v>0</v>
      </c>
      <c r="S82" s="30">
        <v>0</v>
      </c>
      <c r="T82" s="30">
        <v>0</v>
      </c>
      <c r="U82" s="30"/>
      <c r="V82" s="25"/>
      <c r="W82" s="25"/>
      <c r="X82" s="25"/>
      <c r="Y82" s="25"/>
      <c r="Z82" s="25"/>
      <c r="AA82" s="25"/>
      <c r="AB82" s="25"/>
      <c r="AC82" s="25"/>
      <c r="AD82" s="25">
        <f t="shared" si="0"/>
        <v>0</v>
      </c>
    </row>
    <row r="83" spans="1:30" ht="42" customHeight="1">
      <c r="A83" s="42"/>
      <c r="B83" s="8" t="s">
        <v>449</v>
      </c>
      <c r="C83" s="22" t="s">
        <v>450</v>
      </c>
      <c r="D83" s="47" t="s">
        <v>451</v>
      </c>
      <c r="E83" s="22" t="s">
        <v>452</v>
      </c>
      <c r="F83" s="22" t="s">
        <v>96</v>
      </c>
      <c r="G83" s="22" t="s">
        <v>97</v>
      </c>
      <c r="H83" s="47" t="s">
        <v>453</v>
      </c>
      <c r="I83" s="27" t="s">
        <v>454</v>
      </c>
      <c r="J83" s="27" t="s">
        <v>455</v>
      </c>
      <c r="K83" s="22" t="s">
        <v>127</v>
      </c>
      <c r="L83" s="22" t="s">
        <v>276</v>
      </c>
      <c r="M83" s="23" t="s">
        <v>79</v>
      </c>
      <c r="N83" s="47">
        <v>700</v>
      </c>
      <c r="O83" s="29">
        <f t="shared" si="8"/>
        <v>0</v>
      </c>
      <c r="P83" s="72" t="s">
        <v>386</v>
      </c>
      <c r="Q83" s="95" t="s">
        <v>456</v>
      </c>
      <c r="R83" s="91">
        <v>0</v>
      </c>
      <c r="S83" s="30">
        <v>0</v>
      </c>
      <c r="T83" s="30">
        <v>0</v>
      </c>
      <c r="U83" s="30"/>
      <c r="V83" s="25"/>
      <c r="W83" s="25"/>
      <c r="X83" s="25"/>
      <c r="Y83" s="25"/>
      <c r="Z83" s="25"/>
      <c r="AA83" s="25"/>
      <c r="AB83" s="25"/>
      <c r="AC83" s="25"/>
      <c r="AD83" s="25">
        <f t="shared" si="0"/>
        <v>0</v>
      </c>
    </row>
    <row r="84" spans="1:30" ht="42" customHeight="1">
      <c r="A84" s="39"/>
      <c r="B84" s="14" t="s">
        <v>457</v>
      </c>
      <c r="C84" s="22" t="s">
        <v>458</v>
      </c>
      <c r="D84" s="22" t="s">
        <v>459</v>
      </c>
      <c r="E84" s="22" t="s">
        <v>460</v>
      </c>
      <c r="F84" s="22" t="s">
        <v>96</v>
      </c>
      <c r="G84" s="22" t="s">
        <v>97</v>
      </c>
      <c r="H84" s="22" t="s">
        <v>461</v>
      </c>
      <c r="I84" s="27" t="s">
        <v>462</v>
      </c>
      <c r="J84" s="27" t="s">
        <v>463</v>
      </c>
      <c r="K84" s="22" t="s">
        <v>361</v>
      </c>
      <c r="L84" s="22" t="s">
        <v>464</v>
      </c>
      <c r="M84" s="23" t="s">
        <v>79</v>
      </c>
      <c r="N84" s="22">
        <v>1120</v>
      </c>
      <c r="O84" s="29">
        <f t="shared" si="8"/>
        <v>0</v>
      </c>
      <c r="P84" s="72" t="s">
        <v>386</v>
      </c>
      <c r="Q84" s="95" t="s">
        <v>465</v>
      </c>
      <c r="R84" s="91">
        <v>0</v>
      </c>
      <c r="S84" s="30">
        <v>0</v>
      </c>
      <c r="T84" s="30">
        <v>0</v>
      </c>
      <c r="U84" s="30"/>
      <c r="V84" s="25"/>
      <c r="W84" s="25"/>
      <c r="X84" s="25"/>
      <c r="Y84" s="25"/>
      <c r="Z84" s="25"/>
      <c r="AA84" s="25"/>
      <c r="AB84" s="25"/>
      <c r="AC84" s="25"/>
      <c r="AD84" s="25">
        <f t="shared" si="0"/>
        <v>0</v>
      </c>
    </row>
    <row r="85" spans="1:30" ht="42" customHeight="1">
      <c r="A85" s="42"/>
      <c r="B85" s="8" t="s">
        <v>466</v>
      </c>
      <c r="C85" s="22" t="s">
        <v>467</v>
      </c>
      <c r="D85" s="47" t="s">
        <v>468</v>
      </c>
      <c r="E85" s="22" t="s">
        <v>469</v>
      </c>
      <c r="F85" s="22" t="s">
        <v>96</v>
      </c>
      <c r="G85" s="22" t="s">
        <v>97</v>
      </c>
      <c r="H85" s="47" t="s">
        <v>470</v>
      </c>
      <c r="I85" s="27" t="s">
        <v>471</v>
      </c>
      <c r="J85" s="27" t="s">
        <v>472</v>
      </c>
      <c r="K85" s="22" t="s">
        <v>127</v>
      </c>
      <c r="L85" s="22" t="s">
        <v>404</v>
      </c>
      <c r="M85" s="23" t="s">
        <v>79</v>
      </c>
      <c r="N85" s="47">
        <v>700</v>
      </c>
      <c r="O85" s="29">
        <f t="shared" si="8"/>
        <v>0</v>
      </c>
      <c r="P85" s="72" t="s">
        <v>473</v>
      </c>
      <c r="Q85" s="95" t="s">
        <v>474</v>
      </c>
      <c r="R85" s="91">
        <v>0</v>
      </c>
      <c r="S85" s="30">
        <v>0</v>
      </c>
      <c r="T85" s="30">
        <v>0</v>
      </c>
      <c r="U85" s="30"/>
      <c r="V85" s="25"/>
      <c r="W85" s="25"/>
      <c r="X85" s="25"/>
      <c r="Y85" s="25"/>
      <c r="Z85" s="25"/>
      <c r="AA85" s="25"/>
      <c r="AB85" s="25"/>
      <c r="AC85" s="25"/>
      <c r="AD85" s="25">
        <f t="shared" si="0"/>
        <v>0</v>
      </c>
    </row>
    <row r="86" spans="1:30" ht="42" customHeight="1">
      <c r="A86" s="39"/>
      <c r="B86" s="14" t="s">
        <v>475</v>
      </c>
      <c r="C86" s="22" t="s">
        <v>476</v>
      </c>
      <c r="D86" s="22" t="s">
        <v>477</v>
      </c>
      <c r="E86" s="22" t="s">
        <v>478</v>
      </c>
      <c r="F86" s="22" t="s">
        <v>96</v>
      </c>
      <c r="G86" s="22" t="s">
        <v>97</v>
      </c>
      <c r="H86" s="22" t="s">
        <v>479</v>
      </c>
      <c r="I86" s="27" t="s">
        <v>480</v>
      </c>
      <c r="J86" s="27" t="s">
        <v>481</v>
      </c>
      <c r="K86" s="22" t="s">
        <v>127</v>
      </c>
      <c r="L86" s="22" t="s">
        <v>482</v>
      </c>
      <c r="M86" s="23">
        <v>605</v>
      </c>
      <c r="N86" s="22">
        <v>1100</v>
      </c>
      <c r="O86" s="29">
        <f t="shared" si="8"/>
        <v>1.6363636363636365E-2</v>
      </c>
      <c r="P86" s="72" t="s">
        <v>80</v>
      </c>
      <c r="Q86" s="95" t="s">
        <v>483</v>
      </c>
      <c r="R86" s="57">
        <v>0</v>
      </c>
      <c r="S86" s="30">
        <v>5</v>
      </c>
      <c r="T86" s="30">
        <v>13</v>
      </c>
      <c r="U86" s="30"/>
      <c r="V86" s="31"/>
      <c r="W86" s="25"/>
      <c r="X86" s="25"/>
      <c r="Y86" s="25"/>
      <c r="Z86" s="25"/>
      <c r="AA86" s="25"/>
      <c r="AB86" s="25"/>
      <c r="AC86" s="25"/>
      <c r="AD86" s="25">
        <f t="shared" si="0"/>
        <v>18</v>
      </c>
    </row>
    <row r="87" spans="1:30" ht="42" customHeight="1">
      <c r="A87" s="42"/>
      <c r="B87" s="8" t="s">
        <v>484</v>
      </c>
      <c r="C87" s="22" t="s">
        <v>485</v>
      </c>
      <c r="D87" s="22" t="s">
        <v>486</v>
      </c>
      <c r="E87" s="22" t="s">
        <v>487</v>
      </c>
      <c r="F87" s="22" t="s">
        <v>96</v>
      </c>
      <c r="G87" s="22" t="s">
        <v>97</v>
      </c>
      <c r="H87" s="22" t="s">
        <v>488</v>
      </c>
      <c r="I87" s="27" t="s">
        <v>489</v>
      </c>
      <c r="J87" s="27" t="s">
        <v>490</v>
      </c>
      <c r="K87" s="22" t="s">
        <v>127</v>
      </c>
      <c r="L87" s="22" t="s">
        <v>491</v>
      </c>
      <c r="M87" s="23" t="s">
        <v>79</v>
      </c>
      <c r="N87" s="22">
        <v>1000</v>
      </c>
      <c r="O87" s="29">
        <f t="shared" si="8"/>
        <v>0.107</v>
      </c>
      <c r="P87" s="72" t="s">
        <v>491</v>
      </c>
      <c r="Q87" s="95" t="s">
        <v>492</v>
      </c>
      <c r="R87" s="57">
        <v>31</v>
      </c>
      <c r="S87" s="30">
        <v>31</v>
      </c>
      <c r="T87" s="30">
        <v>45</v>
      </c>
      <c r="U87" s="30"/>
      <c r="V87" s="41"/>
      <c r="W87" s="25"/>
      <c r="X87" s="25"/>
      <c r="Y87" s="25"/>
      <c r="Z87" s="25"/>
      <c r="AA87" s="25"/>
      <c r="AB87" s="25"/>
      <c r="AC87" s="25"/>
      <c r="AD87" s="25">
        <f t="shared" si="0"/>
        <v>107</v>
      </c>
    </row>
    <row r="88" spans="1:30" ht="42" customHeight="1">
      <c r="A88" s="39"/>
      <c r="B88" s="14" t="s">
        <v>493</v>
      </c>
      <c r="C88" s="22" t="s">
        <v>494</v>
      </c>
      <c r="D88" s="22" t="s">
        <v>495</v>
      </c>
      <c r="E88" s="22" t="s">
        <v>496</v>
      </c>
      <c r="F88" s="22" t="s">
        <v>96</v>
      </c>
      <c r="G88" s="22" t="s">
        <v>97</v>
      </c>
      <c r="H88" s="22" t="s">
        <v>497</v>
      </c>
      <c r="I88" s="27" t="s">
        <v>498</v>
      </c>
      <c r="J88" s="27" t="s">
        <v>499</v>
      </c>
      <c r="K88" s="22" t="s">
        <v>127</v>
      </c>
      <c r="L88" s="22" t="s">
        <v>500</v>
      </c>
      <c r="M88" s="23" t="s">
        <v>79</v>
      </c>
      <c r="N88" s="22">
        <v>480</v>
      </c>
      <c r="O88" s="29">
        <f t="shared" si="8"/>
        <v>0.3125</v>
      </c>
      <c r="P88" s="72" t="s">
        <v>500</v>
      </c>
      <c r="Q88" s="95" t="s">
        <v>501</v>
      </c>
      <c r="R88" s="57">
        <v>27</v>
      </c>
      <c r="S88" s="30">
        <v>82</v>
      </c>
      <c r="T88" s="30">
        <v>41</v>
      </c>
      <c r="U88" s="30"/>
      <c r="V88" s="41"/>
      <c r="W88" s="25"/>
      <c r="X88" s="25"/>
      <c r="Y88" s="25"/>
      <c r="Z88" s="25"/>
      <c r="AA88" s="25"/>
      <c r="AB88" s="25"/>
      <c r="AC88" s="25"/>
      <c r="AD88" s="25">
        <f t="shared" si="0"/>
        <v>150</v>
      </c>
    </row>
    <row r="89" spans="1:30" ht="42" customHeight="1">
      <c r="A89" s="42"/>
      <c r="B89" s="8" t="s">
        <v>502</v>
      </c>
      <c r="C89" s="49" t="s">
        <v>503</v>
      </c>
      <c r="D89" s="22" t="s">
        <v>504</v>
      </c>
      <c r="E89" s="22" t="s">
        <v>505</v>
      </c>
      <c r="F89" s="22" t="s">
        <v>96</v>
      </c>
      <c r="G89" s="22" t="s">
        <v>97</v>
      </c>
      <c r="H89" s="22" t="s">
        <v>488</v>
      </c>
      <c r="I89" s="27" t="s">
        <v>489</v>
      </c>
      <c r="J89" s="27" t="s">
        <v>506</v>
      </c>
      <c r="K89" s="22" t="s">
        <v>127</v>
      </c>
      <c r="L89" s="22" t="s">
        <v>491</v>
      </c>
      <c r="M89" s="23" t="s">
        <v>79</v>
      </c>
      <c r="N89" s="22">
        <v>1000</v>
      </c>
      <c r="O89" s="29">
        <f t="shared" si="8"/>
        <v>6.7000000000000004E-2</v>
      </c>
      <c r="P89" s="72" t="s">
        <v>491</v>
      </c>
      <c r="Q89" s="95" t="s">
        <v>492</v>
      </c>
      <c r="R89" s="57">
        <v>27</v>
      </c>
      <c r="S89" s="30">
        <v>19</v>
      </c>
      <c r="T89" s="30">
        <v>21</v>
      </c>
      <c r="U89" s="30"/>
      <c r="V89" s="41"/>
      <c r="W89" s="25"/>
      <c r="X89" s="25"/>
      <c r="Y89" s="25"/>
      <c r="Z89" s="25"/>
      <c r="AA89" s="25"/>
      <c r="AB89" s="25"/>
      <c r="AC89" s="25"/>
      <c r="AD89" s="25">
        <f t="shared" si="0"/>
        <v>67</v>
      </c>
    </row>
    <row r="90" spans="1:30" ht="42" customHeight="1">
      <c r="A90" s="42"/>
      <c r="B90" s="8" t="s">
        <v>507</v>
      </c>
      <c r="C90" s="49" t="s">
        <v>508</v>
      </c>
      <c r="D90" s="49" t="s">
        <v>509</v>
      </c>
      <c r="E90" s="22" t="s">
        <v>510</v>
      </c>
      <c r="F90" s="22" t="s">
        <v>96</v>
      </c>
      <c r="G90" s="22" t="s">
        <v>97</v>
      </c>
      <c r="H90" s="22" t="s">
        <v>511</v>
      </c>
      <c r="I90" s="27" t="s">
        <v>512</v>
      </c>
      <c r="J90" s="27" t="s">
        <v>513</v>
      </c>
      <c r="K90" s="22" t="s">
        <v>127</v>
      </c>
      <c r="L90" s="22" t="s">
        <v>514</v>
      </c>
      <c r="M90" s="23" t="s">
        <v>79</v>
      </c>
      <c r="N90" s="22">
        <v>240</v>
      </c>
      <c r="O90" s="29">
        <f t="shared" si="8"/>
        <v>0.34583333333333333</v>
      </c>
      <c r="P90" s="72" t="s">
        <v>515</v>
      </c>
      <c r="Q90" s="98" t="s">
        <v>501</v>
      </c>
      <c r="R90" s="57">
        <v>0</v>
      </c>
      <c r="S90" s="30">
        <v>63</v>
      </c>
      <c r="T90" s="30">
        <v>20</v>
      </c>
      <c r="U90" s="30"/>
      <c r="V90" s="41"/>
      <c r="W90" s="25"/>
      <c r="X90" s="25"/>
      <c r="Y90" s="25"/>
      <c r="Z90" s="25"/>
      <c r="AA90" s="25"/>
      <c r="AB90" s="25"/>
      <c r="AC90" s="25"/>
      <c r="AD90" s="25">
        <f t="shared" si="0"/>
        <v>83</v>
      </c>
    </row>
    <row r="91" spans="1:30" ht="42" customHeight="1">
      <c r="A91" s="42"/>
      <c r="B91" s="8" t="s">
        <v>516</v>
      </c>
      <c r="C91" s="79" t="s">
        <v>517</v>
      </c>
      <c r="D91" s="60" t="s">
        <v>518</v>
      </c>
      <c r="E91" s="60" t="s">
        <v>519</v>
      </c>
      <c r="F91" s="22" t="s">
        <v>96</v>
      </c>
      <c r="G91" s="22" t="s">
        <v>97</v>
      </c>
      <c r="H91" s="60" t="s">
        <v>520</v>
      </c>
      <c r="I91" s="59" t="s">
        <v>521</v>
      </c>
      <c r="J91" s="59" t="s">
        <v>522</v>
      </c>
      <c r="K91" s="60" t="s">
        <v>127</v>
      </c>
      <c r="L91" s="60" t="s">
        <v>523</v>
      </c>
      <c r="M91" s="61" t="s">
        <v>79</v>
      </c>
      <c r="N91" s="60">
        <v>4</v>
      </c>
      <c r="O91" s="62">
        <f t="shared" si="8"/>
        <v>0</v>
      </c>
      <c r="P91" s="63" t="s">
        <v>524</v>
      </c>
      <c r="Q91" s="99" t="s">
        <v>525</v>
      </c>
      <c r="R91" s="57">
        <v>0</v>
      </c>
      <c r="S91" s="30">
        <v>0</v>
      </c>
      <c r="T91" s="30">
        <v>0</v>
      </c>
      <c r="U91" s="30"/>
      <c r="V91" s="41"/>
      <c r="W91" s="25"/>
      <c r="X91" s="25"/>
      <c r="Y91" s="25"/>
      <c r="Z91" s="25"/>
      <c r="AA91" s="25"/>
      <c r="AB91" s="25"/>
      <c r="AC91" s="25"/>
      <c r="AD91" s="25">
        <f t="shared" si="0"/>
        <v>0</v>
      </c>
    </row>
    <row r="92" spans="1:30" ht="42" customHeight="1">
      <c r="A92" s="85"/>
      <c r="B92" s="18" t="s">
        <v>526</v>
      </c>
      <c r="C92" s="82" t="s">
        <v>527</v>
      </c>
      <c r="D92" s="68" t="s">
        <v>528</v>
      </c>
      <c r="E92" s="65" t="s">
        <v>529</v>
      </c>
      <c r="F92" s="77" t="s">
        <v>96</v>
      </c>
      <c r="G92" s="72" t="s">
        <v>97</v>
      </c>
      <c r="H92" s="68" t="s">
        <v>530</v>
      </c>
      <c r="I92" s="74" t="s">
        <v>531</v>
      </c>
      <c r="J92" s="64">
        <v>12</v>
      </c>
      <c r="K92" s="65" t="s">
        <v>77</v>
      </c>
      <c r="L92" s="65" t="s">
        <v>532</v>
      </c>
      <c r="M92" s="66" t="s">
        <v>79</v>
      </c>
      <c r="N92" s="64">
        <v>12</v>
      </c>
      <c r="O92" s="67">
        <f t="shared" si="8"/>
        <v>0</v>
      </c>
      <c r="P92" s="89" t="s">
        <v>533</v>
      </c>
      <c r="Q92" s="65" t="s">
        <v>534</v>
      </c>
      <c r="R92" s="57">
        <v>0</v>
      </c>
      <c r="S92" s="30">
        <v>0</v>
      </c>
      <c r="T92" s="30">
        <v>0</v>
      </c>
      <c r="U92" s="30"/>
      <c r="V92" s="41"/>
      <c r="W92" s="25"/>
      <c r="X92" s="25"/>
      <c r="Y92" s="25"/>
      <c r="Z92" s="25"/>
      <c r="AA92" s="25"/>
      <c r="AB92" s="25"/>
      <c r="AC92" s="25"/>
      <c r="AD92" s="25">
        <f t="shared" si="0"/>
        <v>0</v>
      </c>
    </row>
    <row r="93" spans="1:30" ht="42" customHeight="1">
      <c r="A93" s="86"/>
      <c r="B93" s="83" t="s">
        <v>535</v>
      </c>
      <c r="C93" s="82" t="s">
        <v>536</v>
      </c>
      <c r="D93" s="68" t="s">
        <v>537</v>
      </c>
      <c r="E93" s="65" t="s">
        <v>538</v>
      </c>
      <c r="F93" s="77" t="s">
        <v>96</v>
      </c>
      <c r="G93" s="72" t="s">
        <v>97</v>
      </c>
      <c r="H93" s="68" t="s">
        <v>539</v>
      </c>
      <c r="I93" s="75" t="s">
        <v>540</v>
      </c>
      <c r="J93" s="64">
        <v>12</v>
      </c>
      <c r="K93" s="65" t="s">
        <v>127</v>
      </c>
      <c r="L93" s="65" t="s">
        <v>541</v>
      </c>
      <c r="M93" s="66" t="s">
        <v>79</v>
      </c>
      <c r="N93" s="64">
        <v>12</v>
      </c>
      <c r="O93" s="67">
        <f t="shared" si="8"/>
        <v>0.16666666666666666</v>
      </c>
      <c r="P93" s="89" t="s">
        <v>139</v>
      </c>
      <c r="Q93" s="65" t="s">
        <v>542</v>
      </c>
      <c r="R93" s="57">
        <v>1</v>
      </c>
      <c r="S93" s="30">
        <v>0</v>
      </c>
      <c r="T93" s="30">
        <v>1</v>
      </c>
      <c r="U93" s="30"/>
      <c r="V93" s="41"/>
      <c r="W93" s="25"/>
      <c r="X93" s="25"/>
      <c r="Y93" s="25"/>
      <c r="Z93" s="25"/>
      <c r="AA93" s="25"/>
      <c r="AB93" s="25"/>
      <c r="AC93" s="25"/>
      <c r="AD93" s="25">
        <f t="shared" si="0"/>
        <v>2</v>
      </c>
    </row>
    <row r="94" spans="1:30" ht="42" customHeight="1">
      <c r="A94" s="87"/>
      <c r="B94" s="84" t="s">
        <v>543</v>
      </c>
      <c r="C94" s="82" t="s">
        <v>544</v>
      </c>
      <c r="D94" s="68" t="s">
        <v>545</v>
      </c>
      <c r="E94" s="68" t="s">
        <v>546</v>
      </c>
      <c r="F94" s="77" t="s">
        <v>96</v>
      </c>
      <c r="G94" s="72" t="s">
        <v>97</v>
      </c>
      <c r="H94" s="68" t="s">
        <v>547</v>
      </c>
      <c r="I94" s="75" t="s">
        <v>545</v>
      </c>
      <c r="J94" s="64">
        <v>2</v>
      </c>
      <c r="K94" s="65" t="s">
        <v>127</v>
      </c>
      <c r="L94" s="65" t="s">
        <v>548</v>
      </c>
      <c r="M94" s="66" t="s">
        <v>79</v>
      </c>
      <c r="N94" s="64">
        <v>2</v>
      </c>
      <c r="O94" s="67">
        <f t="shared" si="8"/>
        <v>0.5</v>
      </c>
      <c r="P94" s="89" t="s">
        <v>139</v>
      </c>
      <c r="Q94" s="65" t="s">
        <v>549</v>
      </c>
      <c r="R94" s="57">
        <v>0</v>
      </c>
      <c r="S94" s="30">
        <v>0</v>
      </c>
      <c r="T94" s="30">
        <v>1</v>
      </c>
      <c r="U94" s="30"/>
      <c r="V94" s="41"/>
      <c r="W94" s="25"/>
      <c r="X94" s="25"/>
      <c r="Y94" s="25"/>
      <c r="Z94" s="25"/>
      <c r="AA94" s="25"/>
      <c r="AB94" s="25"/>
      <c r="AC94" s="25"/>
      <c r="AD94" s="25">
        <f t="shared" si="0"/>
        <v>1</v>
      </c>
    </row>
    <row r="95" spans="1:30" ht="42" customHeight="1">
      <c r="A95" s="88"/>
      <c r="B95" s="83" t="s">
        <v>550</v>
      </c>
      <c r="C95" s="70" t="s">
        <v>551</v>
      </c>
      <c r="D95" s="70" t="s">
        <v>552</v>
      </c>
      <c r="E95" s="70" t="s">
        <v>553</v>
      </c>
      <c r="F95" s="78" t="s">
        <v>96</v>
      </c>
      <c r="G95" s="73" t="s">
        <v>97</v>
      </c>
      <c r="H95" s="70" t="s">
        <v>108</v>
      </c>
      <c r="I95" s="76" t="s">
        <v>109</v>
      </c>
      <c r="J95" s="69">
        <v>2</v>
      </c>
      <c r="K95" s="70" t="s">
        <v>127</v>
      </c>
      <c r="L95" s="70" t="s">
        <v>110</v>
      </c>
      <c r="M95" s="71" t="s">
        <v>79</v>
      </c>
      <c r="N95" s="69">
        <v>2</v>
      </c>
      <c r="O95" s="70">
        <f>(AD95/12)</f>
        <v>8.3333333333333329E-2</v>
      </c>
      <c r="P95" s="90" t="s">
        <v>554</v>
      </c>
      <c r="Q95" s="70" t="s">
        <v>555</v>
      </c>
      <c r="R95" s="58">
        <v>0</v>
      </c>
      <c r="S95" s="36">
        <v>0</v>
      </c>
      <c r="T95" s="36">
        <v>1</v>
      </c>
      <c r="U95" s="36"/>
      <c r="V95" s="37"/>
      <c r="W95" s="38"/>
      <c r="X95" s="38"/>
      <c r="Y95" s="38"/>
      <c r="Z95" s="38"/>
      <c r="AA95" s="38"/>
      <c r="AB95" s="38"/>
      <c r="AC95" s="38"/>
      <c r="AD95" s="38">
        <f t="shared" si="0"/>
        <v>1</v>
      </c>
    </row>
    <row r="96" spans="1:30" ht="15.75" customHeight="1" thickBot="1">
      <c r="C96" s="80"/>
      <c r="D96" s="81"/>
      <c r="E96" s="80"/>
      <c r="F96" s="50"/>
      <c r="G96" s="50"/>
    </row>
    <row r="97" spans="1:19" ht="15.75" customHeight="1">
      <c r="C97" s="50"/>
      <c r="D97" s="50"/>
      <c r="E97" s="50"/>
      <c r="F97" s="50"/>
      <c r="G97" s="50"/>
    </row>
    <row r="98" spans="1:19" ht="15.75" customHeight="1">
      <c r="C98" s="50"/>
      <c r="D98" s="50"/>
      <c r="E98" s="50"/>
      <c r="F98" s="50"/>
      <c r="G98" s="50"/>
    </row>
    <row r="99" spans="1:19" ht="15.75" customHeight="1">
      <c r="C99" s="50"/>
      <c r="D99" s="50"/>
      <c r="E99" s="50"/>
      <c r="F99" s="50"/>
      <c r="G99" s="50"/>
    </row>
    <row r="100" spans="1:19" ht="15.75" customHeight="1">
      <c r="C100" s="50"/>
      <c r="D100" s="50"/>
      <c r="E100" s="50"/>
      <c r="F100" s="50"/>
      <c r="G100" s="50"/>
    </row>
    <row r="101" spans="1:19" ht="15.75" customHeight="1">
      <c r="C101" s="50"/>
      <c r="D101" s="50"/>
      <c r="E101" s="50"/>
      <c r="F101" s="50"/>
      <c r="G101" s="50"/>
    </row>
    <row r="102" spans="1:19" ht="15.75" customHeight="1">
      <c r="C102" s="50"/>
      <c r="D102" s="50"/>
      <c r="E102" s="50"/>
      <c r="F102" s="50"/>
      <c r="G102" s="50"/>
    </row>
    <row r="103" spans="1:19" ht="15.75" customHeight="1">
      <c r="C103" s="50"/>
      <c r="D103" s="50"/>
      <c r="E103" s="50"/>
      <c r="F103" s="50"/>
      <c r="G103" s="50"/>
    </row>
    <row r="104" spans="1:19" ht="15.75" customHeight="1">
      <c r="C104" s="50"/>
      <c r="D104" s="50"/>
      <c r="E104" s="50"/>
      <c r="F104" s="50"/>
      <c r="G104" s="50"/>
    </row>
    <row r="105" spans="1:19" ht="15.75" customHeight="1">
      <c r="C105" s="50"/>
      <c r="D105" s="50"/>
      <c r="E105" s="50"/>
      <c r="F105" s="50"/>
      <c r="G105" s="50"/>
    </row>
    <row r="106" spans="1:19" ht="15.75" customHeight="1">
      <c r="A106" s="5"/>
      <c r="B106" s="5"/>
      <c r="C106" s="51"/>
      <c r="D106" s="51"/>
      <c r="E106" s="51"/>
      <c r="F106" s="51"/>
      <c r="G106" s="51"/>
      <c r="H106" s="51"/>
      <c r="I106" s="50"/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spans="1:19" ht="15.75" hidden="1" customHeight="1">
      <c r="A107" s="7"/>
      <c r="B107" s="52" t="s">
        <v>556</v>
      </c>
      <c r="C107" s="117"/>
      <c r="D107" s="115"/>
      <c r="E107" s="115"/>
      <c r="F107" s="118"/>
      <c r="G107" s="10" t="s">
        <v>7</v>
      </c>
      <c r="H107" s="100" t="s">
        <v>557</v>
      </c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2"/>
    </row>
    <row r="108" spans="1:19" ht="15.75" hidden="1" customHeight="1">
      <c r="A108" s="7"/>
      <c r="B108" s="8" t="s">
        <v>558</v>
      </c>
      <c r="C108" s="103"/>
      <c r="D108" s="101"/>
      <c r="E108" s="101"/>
      <c r="F108" s="102"/>
      <c r="G108" s="10" t="s">
        <v>7</v>
      </c>
      <c r="H108" s="53" t="s">
        <v>559</v>
      </c>
      <c r="I108" s="54" t="s">
        <v>560</v>
      </c>
      <c r="J108" s="54" t="s">
        <v>561</v>
      </c>
      <c r="K108" s="54" t="s">
        <v>562</v>
      </c>
      <c r="L108" s="54" t="s">
        <v>563</v>
      </c>
      <c r="M108" s="54" t="s">
        <v>564</v>
      </c>
      <c r="N108" s="54" t="s">
        <v>565</v>
      </c>
      <c r="O108" s="54" t="s">
        <v>566</v>
      </c>
      <c r="P108" s="54" t="s">
        <v>567</v>
      </c>
      <c r="Q108" s="54" t="s">
        <v>568</v>
      </c>
      <c r="R108" s="54" t="s">
        <v>569</v>
      </c>
      <c r="S108" s="54" t="s">
        <v>570</v>
      </c>
    </row>
    <row r="109" spans="1:19" ht="15.75" hidden="1" customHeight="1">
      <c r="A109" s="7"/>
      <c r="B109" s="8" t="s">
        <v>571</v>
      </c>
      <c r="C109" s="103"/>
      <c r="D109" s="101"/>
      <c r="E109" s="101"/>
      <c r="F109" s="102"/>
      <c r="G109" s="10" t="s">
        <v>7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</row>
    <row r="110" spans="1:19" ht="15.75" hidden="1" customHeight="1">
      <c r="A110" s="7"/>
      <c r="B110" s="8" t="s">
        <v>572</v>
      </c>
      <c r="C110" s="104"/>
      <c r="D110" s="101"/>
      <c r="E110" s="101"/>
      <c r="F110" s="102"/>
      <c r="G110" s="50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9" ht="15.75" hidden="1" customHeight="1">
      <c r="A111" s="7"/>
      <c r="B111" s="8" t="s">
        <v>573</v>
      </c>
      <c r="C111" s="105"/>
      <c r="D111" s="101"/>
      <c r="E111" s="101"/>
      <c r="F111" s="102"/>
      <c r="G111" s="10" t="s">
        <v>7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9" ht="15.75" hidden="1" customHeight="1">
      <c r="A112" s="7"/>
      <c r="B112" s="8" t="s">
        <v>574</v>
      </c>
      <c r="C112" s="103"/>
      <c r="D112" s="101"/>
      <c r="E112" s="101"/>
      <c r="F112" s="102"/>
      <c r="G112" s="50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8" ht="15.75" hidden="1" customHeight="1">
      <c r="A113" s="7"/>
      <c r="B113" s="8" t="s">
        <v>575</v>
      </c>
      <c r="C113" s="113"/>
      <c r="D113" s="101"/>
      <c r="E113" s="101"/>
      <c r="F113" s="102"/>
      <c r="G113" s="50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8" ht="15.75" hidden="1" customHeight="1">
      <c r="A114" s="7"/>
      <c r="B114" s="7"/>
      <c r="C114" s="50"/>
      <c r="D114" s="50"/>
      <c r="E114" s="50"/>
      <c r="F114" s="50"/>
      <c r="G114" s="50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18" ht="15.75" customHeight="1">
      <c r="A115" s="7"/>
      <c r="B115" s="7"/>
      <c r="C115" s="50"/>
      <c r="D115" s="50"/>
      <c r="E115" s="50"/>
      <c r="F115" s="50"/>
      <c r="G115" s="50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18" ht="15.75" customHeight="1">
      <c r="C116" s="50"/>
      <c r="D116" s="50"/>
      <c r="E116" s="50"/>
      <c r="F116" s="50"/>
      <c r="G116" s="50"/>
    </row>
    <row r="117" spans="1:18" ht="15.75" customHeight="1">
      <c r="C117" s="50"/>
      <c r="D117" s="50"/>
      <c r="E117" s="50"/>
      <c r="F117" s="50"/>
      <c r="G117" s="50"/>
    </row>
    <row r="118" spans="1:18" ht="15.75" customHeight="1">
      <c r="C118" s="50"/>
      <c r="D118" s="50"/>
      <c r="E118" s="50"/>
      <c r="F118" s="50"/>
      <c r="G118" s="50"/>
    </row>
    <row r="119" spans="1:18" ht="15.75" customHeight="1">
      <c r="C119" s="50"/>
      <c r="D119" s="50"/>
      <c r="E119" s="50"/>
      <c r="F119" s="50"/>
      <c r="G119" s="50"/>
    </row>
    <row r="120" spans="1:18" ht="15.75" customHeight="1">
      <c r="C120" s="50"/>
      <c r="D120" s="50"/>
      <c r="E120" s="50"/>
      <c r="F120" s="50"/>
      <c r="G120" s="50"/>
    </row>
    <row r="121" spans="1:18" ht="15.75" customHeight="1">
      <c r="C121" s="50"/>
      <c r="D121" s="50"/>
      <c r="E121" s="50"/>
      <c r="F121" s="50"/>
      <c r="G121" s="50"/>
    </row>
    <row r="122" spans="1:18" ht="15.75" customHeight="1">
      <c r="C122" s="50"/>
      <c r="D122" s="50"/>
      <c r="E122" s="50"/>
      <c r="F122" s="50"/>
      <c r="G122" s="50"/>
    </row>
    <row r="123" spans="1:18" ht="15.75" customHeight="1">
      <c r="C123" s="50"/>
      <c r="D123" s="50"/>
      <c r="E123" s="50"/>
      <c r="F123" s="50"/>
      <c r="G123" s="50"/>
    </row>
    <row r="124" spans="1:18" ht="15.75" customHeight="1">
      <c r="C124" s="50"/>
      <c r="D124" s="50"/>
      <c r="E124" s="50"/>
      <c r="F124" s="50"/>
      <c r="G124" s="50"/>
    </row>
    <row r="125" spans="1:18" ht="15.75" customHeight="1">
      <c r="C125" s="50"/>
      <c r="D125" s="50"/>
      <c r="E125" s="50"/>
      <c r="F125" s="50"/>
      <c r="G125" s="50"/>
    </row>
    <row r="126" spans="1:18" ht="15.75" customHeight="1">
      <c r="C126" s="50"/>
      <c r="D126" s="50"/>
      <c r="E126" s="50"/>
      <c r="F126" s="50"/>
      <c r="G126" s="50"/>
    </row>
    <row r="127" spans="1:18" ht="15.75" customHeight="1">
      <c r="C127" s="50"/>
      <c r="D127" s="50"/>
      <c r="E127" s="50"/>
      <c r="F127" s="50"/>
      <c r="G127" s="50"/>
    </row>
    <row r="128" spans="1:18" ht="15.75" customHeight="1">
      <c r="C128" s="50"/>
      <c r="D128" s="50"/>
      <c r="E128" s="50"/>
      <c r="F128" s="50"/>
      <c r="G128" s="50"/>
    </row>
    <row r="129" spans="3:7" ht="15.75" customHeight="1">
      <c r="C129" s="50"/>
      <c r="D129" s="50"/>
      <c r="E129" s="50"/>
      <c r="F129" s="50"/>
      <c r="G129" s="50"/>
    </row>
    <row r="130" spans="3:7" ht="15.75" customHeight="1">
      <c r="C130" s="50"/>
      <c r="D130" s="50"/>
      <c r="E130" s="50"/>
      <c r="F130" s="50"/>
      <c r="G130" s="50"/>
    </row>
    <row r="131" spans="3:7" ht="15.75" customHeight="1">
      <c r="C131" s="50"/>
      <c r="D131" s="50"/>
      <c r="E131" s="50"/>
      <c r="F131" s="50"/>
      <c r="G131" s="50"/>
    </row>
    <row r="132" spans="3:7" ht="15.75" customHeight="1">
      <c r="C132" s="50"/>
      <c r="D132" s="50"/>
      <c r="E132" s="50"/>
      <c r="F132" s="50"/>
      <c r="G132" s="50"/>
    </row>
    <row r="133" spans="3:7" ht="15.75" customHeight="1">
      <c r="C133" s="50"/>
      <c r="D133" s="50"/>
      <c r="E133" s="50"/>
      <c r="F133" s="50"/>
      <c r="G133" s="50"/>
    </row>
    <row r="134" spans="3:7" ht="15.75" customHeight="1">
      <c r="C134" s="50"/>
      <c r="D134" s="50"/>
      <c r="E134" s="50"/>
      <c r="F134" s="50"/>
      <c r="G134" s="50"/>
    </row>
    <row r="135" spans="3:7" ht="15.75" customHeight="1">
      <c r="C135" s="50"/>
      <c r="D135" s="50"/>
      <c r="E135" s="50"/>
      <c r="F135" s="50"/>
      <c r="G135" s="50"/>
    </row>
    <row r="136" spans="3:7" ht="15.75" customHeight="1">
      <c r="C136" s="50"/>
      <c r="D136" s="50"/>
      <c r="E136" s="50"/>
      <c r="F136" s="50"/>
      <c r="G136" s="50"/>
    </row>
    <row r="137" spans="3:7" ht="15.75" customHeight="1">
      <c r="C137" s="50"/>
      <c r="D137" s="50"/>
      <c r="E137" s="50"/>
      <c r="F137" s="50"/>
      <c r="G137" s="50"/>
    </row>
    <row r="138" spans="3:7" ht="15.75" customHeight="1">
      <c r="C138" s="50"/>
      <c r="D138" s="50"/>
      <c r="E138" s="50"/>
      <c r="F138" s="50"/>
      <c r="G138" s="50"/>
    </row>
    <row r="139" spans="3:7" ht="15.75" customHeight="1">
      <c r="C139" s="50"/>
      <c r="D139" s="50"/>
      <c r="E139" s="50"/>
      <c r="F139" s="50"/>
      <c r="G139" s="50"/>
    </row>
    <row r="140" spans="3:7" ht="15.75" customHeight="1">
      <c r="C140" s="50"/>
      <c r="D140" s="50"/>
      <c r="E140" s="50"/>
      <c r="F140" s="50"/>
      <c r="G140" s="50"/>
    </row>
    <row r="141" spans="3:7" ht="15.75" customHeight="1">
      <c r="C141" s="50"/>
      <c r="D141" s="50"/>
      <c r="E141" s="50"/>
      <c r="F141" s="50"/>
      <c r="G141" s="50"/>
    </row>
    <row r="142" spans="3:7" ht="15.75" customHeight="1">
      <c r="C142" s="50"/>
      <c r="D142" s="50"/>
      <c r="E142" s="50"/>
      <c r="F142" s="50"/>
      <c r="G142" s="50"/>
    </row>
    <row r="143" spans="3:7" ht="15.75" customHeight="1">
      <c r="C143" s="50"/>
      <c r="D143" s="50"/>
      <c r="E143" s="50"/>
      <c r="F143" s="50"/>
      <c r="G143" s="50"/>
    </row>
    <row r="144" spans="3:7" ht="15.75" customHeight="1">
      <c r="C144" s="50"/>
      <c r="D144" s="50"/>
      <c r="E144" s="50"/>
      <c r="F144" s="50"/>
      <c r="G144" s="50"/>
    </row>
    <row r="145" spans="3:7" ht="15.75" customHeight="1">
      <c r="C145" s="50"/>
      <c r="D145" s="50"/>
      <c r="E145" s="50"/>
      <c r="F145" s="50"/>
      <c r="G145" s="50"/>
    </row>
    <row r="146" spans="3:7" ht="15.75" customHeight="1">
      <c r="C146" s="50"/>
      <c r="D146" s="50"/>
      <c r="E146" s="50"/>
      <c r="F146" s="50"/>
      <c r="G146" s="50"/>
    </row>
    <row r="147" spans="3:7" ht="15.75" customHeight="1">
      <c r="C147" s="50"/>
      <c r="D147" s="50"/>
      <c r="E147" s="50"/>
      <c r="F147" s="50"/>
      <c r="G147" s="50"/>
    </row>
    <row r="148" spans="3:7" ht="15.75" customHeight="1">
      <c r="C148" s="50"/>
      <c r="D148" s="50"/>
      <c r="E148" s="50"/>
      <c r="F148" s="50"/>
      <c r="G148" s="50"/>
    </row>
    <row r="149" spans="3:7" ht="15.75" customHeight="1">
      <c r="C149" s="50"/>
      <c r="D149" s="50"/>
      <c r="E149" s="50"/>
      <c r="F149" s="50"/>
      <c r="G149" s="50"/>
    </row>
    <row r="150" spans="3:7" ht="15.75" customHeight="1">
      <c r="C150" s="50"/>
      <c r="D150" s="50"/>
      <c r="E150" s="50"/>
      <c r="F150" s="50"/>
      <c r="G150" s="50"/>
    </row>
    <row r="151" spans="3:7" ht="15.75" customHeight="1">
      <c r="C151" s="50"/>
      <c r="D151" s="50"/>
      <c r="E151" s="50"/>
      <c r="F151" s="50"/>
      <c r="G151" s="50"/>
    </row>
    <row r="152" spans="3:7" ht="15.75" customHeight="1">
      <c r="C152" s="50"/>
      <c r="D152" s="50"/>
      <c r="E152" s="50"/>
      <c r="F152" s="50"/>
      <c r="G152" s="50"/>
    </row>
    <row r="153" spans="3:7" ht="15.75" customHeight="1">
      <c r="C153" s="50"/>
      <c r="D153" s="50"/>
      <c r="E153" s="50"/>
      <c r="F153" s="50"/>
      <c r="G153" s="50"/>
    </row>
    <row r="154" spans="3:7" ht="15.75" customHeight="1">
      <c r="C154" s="50"/>
      <c r="D154" s="50"/>
      <c r="E154" s="50"/>
      <c r="F154" s="50"/>
      <c r="G154" s="50"/>
    </row>
    <row r="155" spans="3:7" ht="15.75" customHeight="1">
      <c r="C155" s="50"/>
      <c r="D155" s="50"/>
      <c r="E155" s="50"/>
      <c r="F155" s="50"/>
      <c r="G155" s="50"/>
    </row>
    <row r="156" spans="3:7" ht="15.75" customHeight="1">
      <c r="C156" s="50"/>
      <c r="D156" s="50"/>
      <c r="E156" s="50"/>
      <c r="F156" s="50"/>
      <c r="G156" s="50"/>
    </row>
    <row r="157" spans="3:7" ht="15.75" customHeight="1">
      <c r="C157" s="50"/>
      <c r="D157" s="50"/>
      <c r="E157" s="50"/>
      <c r="F157" s="50"/>
      <c r="G157" s="50"/>
    </row>
    <row r="158" spans="3:7" ht="15.75" customHeight="1">
      <c r="C158" s="50"/>
      <c r="D158" s="50"/>
      <c r="E158" s="50"/>
      <c r="F158" s="50"/>
      <c r="G158" s="50"/>
    </row>
    <row r="159" spans="3:7" ht="15.75" customHeight="1">
      <c r="C159" s="50"/>
      <c r="D159" s="50"/>
      <c r="E159" s="50"/>
      <c r="F159" s="50"/>
      <c r="G159" s="50"/>
    </row>
    <row r="160" spans="3:7" ht="15.75" customHeight="1">
      <c r="C160" s="50"/>
      <c r="D160" s="50"/>
      <c r="E160" s="50"/>
      <c r="F160" s="50"/>
      <c r="G160" s="50"/>
    </row>
    <row r="161" spans="3:7" ht="15.75" customHeight="1">
      <c r="C161" s="50"/>
      <c r="D161" s="50"/>
      <c r="E161" s="50"/>
      <c r="F161" s="50"/>
      <c r="G161" s="50"/>
    </row>
    <row r="162" spans="3:7" ht="15.75" customHeight="1">
      <c r="C162" s="50"/>
      <c r="D162" s="50"/>
      <c r="E162" s="50"/>
      <c r="F162" s="50"/>
      <c r="G162" s="50"/>
    </row>
    <row r="163" spans="3:7" ht="15.75" customHeight="1">
      <c r="C163" s="50"/>
      <c r="D163" s="50"/>
      <c r="E163" s="50"/>
      <c r="F163" s="50"/>
      <c r="G163" s="50"/>
    </row>
    <row r="164" spans="3:7" ht="15.75" customHeight="1">
      <c r="C164" s="50"/>
      <c r="D164" s="50"/>
      <c r="E164" s="50"/>
      <c r="F164" s="50"/>
      <c r="G164" s="50"/>
    </row>
    <row r="165" spans="3:7" ht="15.75" customHeight="1">
      <c r="C165" s="50"/>
      <c r="D165" s="50"/>
      <c r="E165" s="50"/>
      <c r="F165" s="50"/>
      <c r="G165" s="50"/>
    </row>
    <row r="166" spans="3:7" ht="15.75" customHeight="1">
      <c r="C166" s="50"/>
      <c r="D166" s="50"/>
      <c r="E166" s="50"/>
      <c r="F166" s="50"/>
      <c r="G166" s="50"/>
    </row>
    <row r="167" spans="3:7" ht="15.75" customHeight="1">
      <c r="C167" s="50"/>
      <c r="D167" s="50"/>
      <c r="E167" s="50"/>
      <c r="F167" s="50"/>
      <c r="G167" s="50"/>
    </row>
    <row r="168" spans="3:7" ht="15.75" customHeight="1">
      <c r="C168" s="50"/>
      <c r="D168" s="50"/>
      <c r="E168" s="50"/>
      <c r="F168" s="50"/>
      <c r="G168" s="50"/>
    </row>
    <row r="169" spans="3:7" ht="15.75" customHeight="1">
      <c r="C169" s="50"/>
      <c r="D169" s="50"/>
      <c r="E169" s="50"/>
      <c r="F169" s="50"/>
      <c r="G169" s="50"/>
    </row>
    <row r="170" spans="3:7" ht="15.75" customHeight="1">
      <c r="C170" s="50"/>
      <c r="D170" s="50"/>
      <c r="E170" s="50"/>
      <c r="F170" s="50"/>
      <c r="G170" s="50"/>
    </row>
    <row r="171" spans="3:7" ht="15.75" customHeight="1">
      <c r="C171" s="50"/>
      <c r="D171" s="50"/>
      <c r="E171" s="50"/>
      <c r="F171" s="50"/>
      <c r="G171" s="50"/>
    </row>
    <row r="172" spans="3:7" ht="15.75" customHeight="1">
      <c r="C172" s="50"/>
      <c r="D172" s="50"/>
      <c r="E172" s="50"/>
      <c r="F172" s="50"/>
      <c r="G172" s="50"/>
    </row>
    <row r="173" spans="3:7" ht="15.75" customHeight="1">
      <c r="C173" s="50"/>
      <c r="D173" s="50"/>
      <c r="E173" s="50"/>
      <c r="F173" s="50"/>
      <c r="G173" s="50"/>
    </row>
    <row r="174" spans="3:7" ht="15.75" customHeight="1">
      <c r="C174" s="50"/>
      <c r="D174" s="50"/>
      <c r="E174" s="50"/>
      <c r="F174" s="50"/>
      <c r="G174" s="50"/>
    </row>
    <row r="175" spans="3:7" ht="15.75" customHeight="1">
      <c r="C175" s="50"/>
      <c r="D175" s="50"/>
      <c r="E175" s="50"/>
      <c r="F175" s="50"/>
      <c r="G175" s="50"/>
    </row>
    <row r="176" spans="3:7" ht="15.75" customHeight="1">
      <c r="C176" s="50"/>
      <c r="D176" s="50"/>
      <c r="E176" s="50"/>
      <c r="F176" s="50"/>
      <c r="G176" s="50"/>
    </row>
    <row r="177" spans="3:7" ht="15.75" customHeight="1">
      <c r="C177" s="50"/>
      <c r="D177" s="50"/>
      <c r="E177" s="50"/>
      <c r="F177" s="50"/>
      <c r="G177" s="50"/>
    </row>
    <row r="178" spans="3:7" ht="15.75" customHeight="1">
      <c r="C178" s="50"/>
      <c r="D178" s="50"/>
      <c r="E178" s="50"/>
      <c r="F178" s="50"/>
      <c r="G178" s="50"/>
    </row>
    <row r="179" spans="3:7" ht="15.75" customHeight="1">
      <c r="C179" s="50"/>
      <c r="D179" s="50"/>
      <c r="E179" s="50"/>
      <c r="F179" s="50"/>
      <c r="G179" s="50"/>
    </row>
    <row r="180" spans="3:7" ht="15.75" customHeight="1">
      <c r="C180" s="50"/>
      <c r="D180" s="50"/>
      <c r="E180" s="50"/>
      <c r="F180" s="50"/>
      <c r="G180" s="50"/>
    </row>
    <row r="181" spans="3:7" ht="15.75" customHeight="1">
      <c r="C181" s="50"/>
      <c r="D181" s="50"/>
      <c r="E181" s="50"/>
      <c r="F181" s="50"/>
      <c r="G181" s="50"/>
    </row>
    <row r="182" spans="3:7" ht="15.75" customHeight="1">
      <c r="C182" s="50"/>
      <c r="D182" s="50"/>
      <c r="E182" s="50"/>
      <c r="F182" s="50"/>
      <c r="G182" s="50"/>
    </row>
    <row r="183" spans="3:7" ht="15.75" customHeight="1">
      <c r="C183" s="50"/>
      <c r="D183" s="50"/>
      <c r="E183" s="50"/>
      <c r="F183" s="50"/>
      <c r="G183" s="50"/>
    </row>
    <row r="184" spans="3:7" ht="15.75" customHeight="1">
      <c r="C184" s="50"/>
      <c r="D184" s="50"/>
      <c r="E184" s="50"/>
      <c r="F184" s="50"/>
      <c r="G184" s="50"/>
    </row>
    <row r="185" spans="3:7" ht="15.75" customHeight="1">
      <c r="C185" s="50"/>
      <c r="D185" s="50"/>
      <c r="E185" s="50"/>
      <c r="F185" s="50"/>
      <c r="G185" s="50"/>
    </row>
    <row r="186" spans="3:7" ht="15.75" customHeight="1">
      <c r="C186" s="50"/>
      <c r="D186" s="50"/>
      <c r="E186" s="50"/>
      <c r="F186" s="50"/>
      <c r="G186" s="50"/>
    </row>
    <row r="187" spans="3:7" ht="15.75" customHeight="1">
      <c r="C187" s="50"/>
      <c r="D187" s="50"/>
      <c r="E187" s="50"/>
      <c r="F187" s="50"/>
      <c r="G187" s="50"/>
    </row>
    <row r="188" spans="3:7" ht="15.75" customHeight="1">
      <c r="C188" s="50"/>
      <c r="D188" s="50"/>
      <c r="E188" s="50"/>
      <c r="F188" s="50"/>
      <c r="G188" s="50"/>
    </row>
    <row r="189" spans="3:7" ht="15.75" customHeight="1">
      <c r="C189" s="50"/>
      <c r="D189" s="50"/>
      <c r="E189" s="50"/>
      <c r="F189" s="50"/>
      <c r="G189" s="50"/>
    </row>
    <row r="190" spans="3:7" ht="15.75" customHeight="1">
      <c r="C190" s="50"/>
      <c r="D190" s="50"/>
      <c r="E190" s="50"/>
      <c r="F190" s="50"/>
      <c r="G190" s="50"/>
    </row>
    <row r="191" spans="3:7" ht="15.75" customHeight="1">
      <c r="C191" s="50"/>
      <c r="D191" s="50"/>
      <c r="E191" s="50"/>
      <c r="F191" s="50"/>
      <c r="G191" s="50"/>
    </row>
    <row r="192" spans="3:7" ht="15.75" customHeight="1">
      <c r="C192" s="50"/>
      <c r="D192" s="50"/>
      <c r="E192" s="50"/>
      <c r="F192" s="50"/>
      <c r="G192" s="50"/>
    </row>
    <row r="193" spans="3:7" ht="15.75" customHeight="1">
      <c r="C193" s="50"/>
      <c r="D193" s="50"/>
      <c r="E193" s="50"/>
      <c r="F193" s="50"/>
      <c r="G193" s="50"/>
    </row>
    <row r="194" spans="3:7" ht="15.75" customHeight="1">
      <c r="C194" s="50"/>
      <c r="D194" s="50"/>
      <c r="E194" s="50"/>
      <c r="F194" s="50"/>
      <c r="G194" s="50"/>
    </row>
    <row r="195" spans="3:7" ht="15.75" customHeight="1">
      <c r="C195" s="50"/>
      <c r="D195" s="50"/>
      <c r="E195" s="50"/>
      <c r="F195" s="50"/>
      <c r="G195" s="50"/>
    </row>
    <row r="196" spans="3:7" ht="15.75" customHeight="1">
      <c r="C196" s="50"/>
      <c r="D196" s="50"/>
      <c r="E196" s="50"/>
      <c r="F196" s="50"/>
      <c r="G196" s="50"/>
    </row>
    <row r="197" spans="3:7" ht="15.75" customHeight="1">
      <c r="C197" s="50"/>
      <c r="D197" s="50"/>
      <c r="E197" s="50"/>
      <c r="F197" s="50"/>
      <c r="G197" s="50"/>
    </row>
    <row r="198" spans="3:7" ht="15.75" customHeight="1">
      <c r="C198" s="50"/>
      <c r="D198" s="50"/>
      <c r="E198" s="50"/>
      <c r="F198" s="50"/>
      <c r="G198" s="50"/>
    </row>
    <row r="199" spans="3:7" ht="15.75" customHeight="1">
      <c r="C199" s="50"/>
      <c r="D199" s="50"/>
      <c r="E199" s="50"/>
      <c r="F199" s="50"/>
      <c r="G199" s="50"/>
    </row>
    <row r="200" spans="3:7" ht="15.75" customHeight="1">
      <c r="C200" s="50"/>
      <c r="D200" s="50"/>
      <c r="E200" s="50"/>
      <c r="F200" s="50"/>
      <c r="G200" s="50"/>
    </row>
    <row r="201" spans="3:7" ht="15.75" customHeight="1">
      <c r="C201" s="50"/>
      <c r="D201" s="50"/>
      <c r="E201" s="50"/>
      <c r="F201" s="50"/>
      <c r="G201" s="50"/>
    </row>
    <row r="202" spans="3:7" ht="15.75" customHeight="1">
      <c r="C202" s="50"/>
      <c r="D202" s="50"/>
      <c r="E202" s="50"/>
      <c r="F202" s="50"/>
      <c r="G202" s="50"/>
    </row>
    <row r="203" spans="3:7" ht="15.75" customHeight="1">
      <c r="C203" s="50"/>
      <c r="D203" s="50"/>
      <c r="E203" s="50"/>
      <c r="F203" s="50"/>
      <c r="G203" s="50"/>
    </row>
    <row r="204" spans="3:7" ht="15.75" customHeight="1">
      <c r="C204" s="50"/>
      <c r="D204" s="50"/>
      <c r="E204" s="50"/>
      <c r="F204" s="50"/>
      <c r="G204" s="50"/>
    </row>
    <row r="205" spans="3:7" ht="15.75" customHeight="1">
      <c r="C205" s="50"/>
      <c r="D205" s="50"/>
      <c r="E205" s="50"/>
      <c r="F205" s="50"/>
      <c r="G205" s="50"/>
    </row>
    <row r="206" spans="3:7" ht="15.75" customHeight="1">
      <c r="C206" s="50"/>
      <c r="D206" s="50"/>
      <c r="E206" s="50"/>
      <c r="F206" s="50"/>
      <c r="G206" s="50"/>
    </row>
    <row r="207" spans="3:7" ht="15.75" customHeight="1">
      <c r="C207" s="50"/>
      <c r="D207" s="50"/>
      <c r="E207" s="50"/>
      <c r="F207" s="50"/>
      <c r="G207" s="50"/>
    </row>
    <row r="208" spans="3:7" ht="15.75" customHeight="1">
      <c r="C208" s="50"/>
      <c r="D208" s="50"/>
      <c r="E208" s="50"/>
      <c r="F208" s="50"/>
      <c r="G208" s="50"/>
    </row>
    <row r="209" spans="3:7" ht="15.75" customHeight="1">
      <c r="C209" s="50"/>
      <c r="D209" s="50"/>
      <c r="E209" s="50"/>
      <c r="F209" s="50"/>
      <c r="G209" s="50"/>
    </row>
    <row r="210" spans="3:7" ht="15.75" customHeight="1">
      <c r="C210" s="50"/>
      <c r="D210" s="50"/>
      <c r="E210" s="50"/>
      <c r="F210" s="50"/>
      <c r="G210" s="50"/>
    </row>
    <row r="211" spans="3:7" ht="15.75" customHeight="1">
      <c r="C211" s="50"/>
      <c r="D211" s="50"/>
      <c r="E211" s="50"/>
      <c r="F211" s="50"/>
      <c r="G211" s="50"/>
    </row>
    <row r="212" spans="3:7" ht="15.75" customHeight="1">
      <c r="C212" s="50"/>
      <c r="D212" s="50"/>
      <c r="E212" s="50"/>
      <c r="F212" s="50"/>
      <c r="G212" s="50"/>
    </row>
    <row r="213" spans="3:7" ht="15.75" customHeight="1">
      <c r="C213" s="50"/>
      <c r="D213" s="50"/>
      <c r="E213" s="50"/>
      <c r="F213" s="50"/>
      <c r="G213" s="50"/>
    </row>
    <row r="214" spans="3:7" ht="15.75" customHeight="1">
      <c r="C214" s="50"/>
      <c r="D214" s="50"/>
      <c r="E214" s="50"/>
      <c r="F214" s="50"/>
      <c r="G214" s="50"/>
    </row>
    <row r="215" spans="3:7" ht="15.75" customHeight="1">
      <c r="C215" s="50"/>
      <c r="D215" s="50"/>
      <c r="E215" s="50"/>
      <c r="F215" s="50"/>
      <c r="G215" s="50"/>
    </row>
    <row r="216" spans="3:7" ht="15.75" customHeight="1">
      <c r="C216" s="50"/>
      <c r="D216" s="50"/>
      <c r="E216" s="50"/>
      <c r="F216" s="50"/>
      <c r="G216" s="50"/>
    </row>
    <row r="217" spans="3:7" ht="15.75" customHeight="1">
      <c r="C217" s="50"/>
      <c r="D217" s="50"/>
      <c r="E217" s="50"/>
      <c r="F217" s="50"/>
      <c r="G217" s="50"/>
    </row>
    <row r="218" spans="3:7" ht="15.75" customHeight="1">
      <c r="C218" s="50"/>
      <c r="D218" s="50"/>
      <c r="E218" s="50"/>
      <c r="F218" s="50"/>
      <c r="G218" s="50"/>
    </row>
    <row r="219" spans="3:7" ht="15.75" customHeight="1">
      <c r="C219" s="50"/>
      <c r="D219" s="50"/>
      <c r="E219" s="50"/>
      <c r="F219" s="50"/>
      <c r="G219" s="50"/>
    </row>
    <row r="220" spans="3:7" ht="15.75" customHeight="1">
      <c r="C220" s="50"/>
      <c r="D220" s="50"/>
      <c r="E220" s="50"/>
      <c r="F220" s="50"/>
      <c r="G220" s="50"/>
    </row>
    <row r="221" spans="3:7" ht="15.75" customHeight="1">
      <c r="C221" s="50"/>
      <c r="D221" s="50"/>
      <c r="E221" s="50"/>
      <c r="F221" s="50"/>
      <c r="G221" s="50"/>
    </row>
    <row r="222" spans="3:7" ht="15.75" customHeight="1">
      <c r="C222" s="50"/>
      <c r="D222" s="50"/>
      <c r="E222" s="50"/>
      <c r="F222" s="50"/>
      <c r="G222" s="50"/>
    </row>
    <row r="223" spans="3:7" ht="15.75" customHeight="1">
      <c r="C223" s="50"/>
      <c r="D223" s="50"/>
      <c r="E223" s="50"/>
      <c r="F223" s="50"/>
      <c r="G223" s="50"/>
    </row>
    <row r="224" spans="3:7" ht="15.75" customHeight="1">
      <c r="C224" s="50"/>
      <c r="D224" s="50"/>
      <c r="E224" s="50"/>
      <c r="F224" s="50"/>
      <c r="G224" s="50"/>
    </row>
    <row r="225" spans="3:7" ht="15.75" customHeight="1">
      <c r="C225" s="50"/>
      <c r="D225" s="50"/>
      <c r="E225" s="50"/>
      <c r="F225" s="50"/>
      <c r="G225" s="50"/>
    </row>
    <row r="226" spans="3:7" ht="15.75" customHeight="1">
      <c r="C226" s="50"/>
      <c r="D226" s="50"/>
      <c r="E226" s="50"/>
      <c r="F226" s="50"/>
      <c r="G226" s="50"/>
    </row>
    <row r="227" spans="3:7" ht="15.75" customHeight="1">
      <c r="C227" s="50"/>
      <c r="D227" s="50"/>
      <c r="E227" s="50"/>
      <c r="F227" s="50"/>
      <c r="G227" s="50"/>
    </row>
    <row r="228" spans="3:7" ht="15.75" customHeight="1">
      <c r="C228" s="50"/>
      <c r="D228" s="50"/>
      <c r="E228" s="50"/>
      <c r="F228" s="50"/>
      <c r="G228" s="50"/>
    </row>
    <row r="229" spans="3:7" ht="15.75" customHeight="1">
      <c r="C229" s="50"/>
      <c r="D229" s="50"/>
      <c r="E229" s="50"/>
      <c r="F229" s="50"/>
      <c r="G229" s="50"/>
    </row>
    <row r="230" spans="3:7" ht="15.75" customHeight="1">
      <c r="C230" s="50"/>
      <c r="D230" s="50"/>
      <c r="E230" s="50"/>
      <c r="F230" s="50"/>
      <c r="G230" s="50"/>
    </row>
    <row r="231" spans="3:7" ht="15.75" customHeight="1">
      <c r="C231" s="50"/>
      <c r="D231" s="50"/>
      <c r="E231" s="50"/>
      <c r="F231" s="50"/>
      <c r="G231" s="50"/>
    </row>
    <row r="232" spans="3:7" ht="15.75" customHeight="1">
      <c r="C232" s="50"/>
      <c r="D232" s="50"/>
      <c r="E232" s="50"/>
      <c r="F232" s="50"/>
      <c r="G232" s="50"/>
    </row>
    <row r="233" spans="3:7" ht="15.75" customHeight="1">
      <c r="C233" s="50"/>
      <c r="D233" s="50"/>
      <c r="E233" s="50"/>
      <c r="F233" s="50"/>
      <c r="G233" s="50"/>
    </row>
    <row r="234" spans="3:7" ht="15.75" customHeight="1">
      <c r="C234" s="50"/>
      <c r="D234" s="50"/>
      <c r="E234" s="50"/>
      <c r="F234" s="50"/>
      <c r="G234" s="50"/>
    </row>
    <row r="235" spans="3:7" ht="15.75" customHeight="1">
      <c r="C235" s="50"/>
      <c r="D235" s="50"/>
      <c r="E235" s="50"/>
      <c r="F235" s="50"/>
      <c r="G235" s="50"/>
    </row>
    <row r="236" spans="3:7" ht="15.75" customHeight="1">
      <c r="C236" s="50"/>
      <c r="D236" s="50"/>
      <c r="E236" s="50"/>
      <c r="F236" s="50"/>
      <c r="G236" s="50"/>
    </row>
    <row r="237" spans="3:7" ht="15.75" customHeight="1">
      <c r="C237" s="50"/>
      <c r="D237" s="50"/>
      <c r="E237" s="50"/>
      <c r="F237" s="50"/>
      <c r="G237" s="50"/>
    </row>
    <row r="238" spans="3:7" ht="15.75" customHeight="1">
      <c r="C238" s="50"/>
      <c r="D238" s="50"/>
      <c r="E238" s="50"/>
      <c r="F238" s="50"/>
      <c r="G238" s="50"/>
    </row>
    <row r="239" spans="3:7" ht="15.75" customHeight="1">
      <c r="C239" s="50"/>
      <c r="D239" s="50"/>
      <c r="E239" s="50"/>
      <c r="F239" s="50"/>
      <c r="G239" s="50"/>
    </row>
    <row r="240" spans="3:7" ht="15.75" customHeight="1">
      <c r="C240" s="50"/>
      <c r="D240" s="50"/>
      <c r="E240" s="50"/>
      <c r="F240" s="50"/>
      <c r="G240" s="50"/>
    </row>
    <row r="241" spans="3:7" ht="15.75" customHeight="1">
      <c r="C241" s="50"/>
      <c r="D241" s="50"/>
      <c r="E241" s="50"/>
      <c r="F241" s="50"/>
      <c r="G241" s="50"/>
    </row>
    <row r="242" spans="3:7" ht="15.75" customHeight="1">
      <c r="C242" s="50"/>
      <c r="D242" s="50"/>
      <c r="E242" s="50"/>
      <c r="F242" s="50"/>
      <c r="G242" s="50"/>
    </row>
    <row r="243" spans="3:7" ht="15.75" customHeight="1">
      <c r="C243" s="50"/>
      <c r="D243" s="50"/>
      <c r="E243" s="50"/>
      <c r="F243" s="50"/>
      <c r="G243" s="50"/>
    </row>
    <row r="244" spans="3:7" ht="15.75" customHeight="1">
      <c r="C244" s="50"/>
      <c r="D244" s="50"/>
      <c r="E244" s="50"/>
      <c r="F244" s="50"/>
      <c r="G244" s="50"/>
    </row>
    <row r="245" spans="3:7" ht="15.75" customHeight="1">
      <c r="C245" s="50"/>
      <c r="D245" s="50"/>
      <c r="E245" s="50"/>
      <c r="F245" s="50"/>
      <c r="G245" s="50"/>
    </row>
    <row r="246" spans="3:7" ht="15.75" customHeight="1">
      <c r="C246" s="50"/>
      <c r="D246" s="50"/>
      <c r="E246" s="50"/>
      <c r="F246" s="50"/>
      <c r="G246" s="50"/>
    </row>
    <row r="247" spans="3:7" ht="15.75" customHeight="1">
      <c r="C247" s="50"/>
      <c r="D247" s="50"/>
      <c r="E247" s="50"/>
      <c r="F247" s="50"/>
      <c r="G247" s="50"/>
    </row>
    <row r="248" spans="3:7" ht="15.75" customHeight="1">
      <c r="C248" s="50"/>
      <c r="D248" s="50"/>
      <c r="E248" s="50"/>
      <c r="F248" s="50"/>
      <c r="G248" s="50"/>
    </row>
    <row r="249" spans="3:7" ht="15.75" customHeight="1">
      <c r="C249" s="50"/>
      <c r="D249" s="50"/>
      <c r="E249" s="50"/>
      <c r="F249" s="50"/>
      <c r="G249" s="50"/>
    </row>
    <row r="250" spans="3:7" ht="15.75" customHeight="1">
      <c r="C250" s="50"/>
      <c r="D250" s="50"/>
      <c r="E250" s="50"/>
      <c r="F250" s="50"/>
      <c r="G250" s="50"/>
    </row>
    <row r="251" spans="3:7" ht="15.75" customHeight="1">
      <c r="C251" s="50"/>
      <c r="D251" s="50"/>
      <c r="E251" s="50"/>
      <c r="F251" s="50"/>
      <c r="G251" s="50"/>
    </row>
    <row r="252" spans="3:7" ht="15.75" customHeight="1">
      <c r="C252" s="50"/>
      <c r="D252" s="50"/>
      <c r="E252" s="50"/>
      <c r="F252" s="50"/>
      <c r="G252" s="50"/>
    </row>
    <row r="253" spans="3:7" ht="15.75" customHeight="1">
      <c r="C253" s="50"/>
      <c r="D253" s="50"/>
      <c r="E253" s="50"/>
      <c r="F253" s="50"/>
      <c r="G253" s="50"/>
    </row>
    <row r="254" spans="3:7" ht="15.75" customHeight="1">
      <c r="C254" s="50"/>
      <c r="D254" s="50"/>
      <c r="E254" s="50"/>
      <c r="F254" s="50"/>
      <c r="G254" s="50"/>
    </row>
    <row r="255" spans="3:7" ht="15.75" customHeight="1">
      <c r="C255" s="50"/>
      <c r="D255" s="50"/>
      <c r="E255" s="50"/>
      <c r="F255" s="50"/>
      <c r="G255" s="50"/>
    </row>
    <row r="256" spans="3:7" ht="15.75" customHeight="1">
      <c r="C256" s="50"/>
      <c r="D256" s="50"/>
      <c r="E256" s="50"/>
      <c r="F256" s="50"/>
      <c r="G256" s="50"/>
    </row>
    <row r="257" spans="3:7" ht="15.75" customHeight="1">
      <c r="C257" s="50"/>
      <c r="D257" s="50"/>
      <c r="E257" s="50"/>
      <c r="F257" s="50"/>
      <c r="G257" s="50"/>
    </row>
    <row r="258" spans="3:7" ht="15.75" customHeight="1">
      <c r="C258" s="50"/>
      <c r="D258" s="50"/>
      <c r="E258" s="50"/>
      <c r="F258" s="50"/>
      <c r="G258" s="50"/>
    </row>
    <row r="259" spans="3:7" ht="15.75" customHeight="1">
      <c r="C259" s="50"/>
      <c r="D259" s="50"/>
      <c r="E259" s="50"/>
      <c r="F259" s="50"/>
      <c r="G259" s="50"/>
    </row>
    <row r="260" spans="3:7" ht="15.75" customHeight="1">
      <c r="C260" s="50"/>
      <c r="D260" s="50"/>
      <c r="E260" s="50"/>
      <c r="F260" s="50"/>
      <c r="G260" s="50"/>
    </row>
    <row r="261" spans="3:7" ht="15.75" customHeight="1">
      <c r="C261" s="50"/>
      <c r="D261" s="50"/>
      <c r="E261" s="50"/>
      <c r="F261" s="50"/>
      <c r="G261" s="50"/>
    </row>
    <row r="262" spans="3:7" ht="15.75" customHeight="1">
      <c r="C262" s="50"/>
      <c r="D262" s="50"/>
      <c r="E262" s="50"/>
      <c r="F262" s="50"/>
      <c r="G262" s="50"/>
    </row>
    <row r="263" spans="3:7" ht="15.75" customHeight="1">
      <c r="C263" s="50"/>
      <c r="D263" s="50"/>
      <c r="E263" s="50"/>
      <c r="F263" s="50"/>
      <c r="G263" s="50"/>
    </row>
    <row r="264" spans="3:7" ht="15.75" customHeight="1">
      <c r="C264" s="50"/>
      <c r="D264" s="50"/>
      <c r="E264" s="50"/>
      <c r="F264" s="50"/>
      <c r="G264" s="50"/>
    </row>
    <row r="265" spans="3:7" ht="15.75" customHeight="1">
      <c r="C265" s="50"/>
      <c r="D265" s="50"/>
      <c r="E265" s="50"/>
      <c r="F265" s="50"/>
      <c r="G265" s="50"/>
    </row>
    <row r="266" spans="3:7" ht="15.75" customHeight="1">
      <c r="C266" s="50"/>
      <c r="D266" s="50"/>
      <c r="E266" s="50"/>
      <c r="F266" s="50"/>
      <c r="G266" s="50"/>
    </row>
    <row r="267" spans="3:7" ht="15.75" customHeight="1">
      <c r="C267" s="50"/>
      <c r="D267" s="50"/>
      <c r="E267" s="50"/>
      <c r="F267" s="50"/>
      <c r="G267" s="50"/>
    </row>
    <row r="268" spans="3:7" ht="15.75" customHeight="1">
      <c r="C268" s="50"/>
      <c r="D268" s="50"/>
      <c r="E268" s="50"/>
      <c r="F268" s="50"/>
      <c r="G268" s="50"/>
    </row>
    <row r="269" spans="3:7" ht="15.75" customHeight="1">
      <c r="C269" s="50"/>
      <c r="D269" s="50"/>
      <c r="E269" s="50"/>
      <c r="F269" s="50"/>
      <c r="G269" s="50"/>
    </row>
    <row r="270" spans="3:7" ht="15.75" customHeight="1">
      <c r="C270" s="50"/>
      <c r="D270" s="50"/>
      <c r="E270" s="50"/>
      <c r="F270" s="50"/>
      <c r="G270" s="50"/>
    </row>
    <row r="271" spans="3:7" ht="15.75" customHeight="1">
      <c r="C271" s="50"/>
      <c r="D271" s="50"/>
      <c r="E271" s="50"/>
      <c r="F271" s="50"/>
      <c r="G271" s="50"/>
    </row>
    <row r="272" spans="3:7" ht="15.75" customHeight="1">
      <c r="C272" s="50"/>
      <c r="D272" s="50"/>
      <c r="E272" s="50"/>
      <c r="F272" s="50"/>
      <c r="G272" s="50"/>
    </row>
    <row r="273" spans="3:7" ht="15.75" customHeight="1">
      <c r="C273" s="50"/>
      <c r="D273" s="50"/>
      <c r="E273" s="50"/>
      <c r="F273" s="50"/>
      <c r="G273" s="50"/>
    </row>
    <row r="274" spans="3:7" ht="15.75" customHeight="1">
      <c r="C274" s="50"/>
      <c r="D274" s="50"/>
      <c r="E274" s="50"/>
      <c r="F274" s="50"/>
      <c r="G274" s="50"/>
    </row>
    <row r="275" spans="3:7" ht="15.75" customHeight="1">
      <c r="C275" s="50"/>
      <c r="D275" s="50"/>
      <c r="E275" s="50"/>
      <c r="F275" s="50"/>
      <c r="G275" s="50"/>
    </row>
    <row r="276" spans="3:7" ht="15.75" customHeight="1">
      <c r="C276" s="50"/>
      <c r="D276" s="50"/>
      <c r="E276" s="50"/>
      <c r="F276" s="50"/>
      <c r="G276" s="50"/>
    </row>
    <row r="277" spans="3:7" ht="15.75" customHeight="1">
      <c r="C277" s="50"/>
      <c r="D277" s="50"/>
      <c r="E277" s="50"/>
      <c r="F277" s="50"/>
      <c r="G277" s="50"/>
    </row>
    <row r="278" spans="3:7" ht="15.75" customHeight="1">
      <c r="C278" s="50"/>
      <c r="D278" s="50"/>
      <c r="E278" s="50"/>
      <c r="F278" s="50"/>
      <c r="G278" s="50"/>
    </row>
    <row r="279" spans="3:7" ht="15.75" customHeight="1">
      <c r="C279" s="50"/>
      <c r="D279" s="50"/>
      <c r="E279" s="50"/>
      <c r="F279" s="50"/>
      <c r="G279" s="50"/>
    </row>
    <row r="280" spans="3:7" ht="15.75" customHeight="1">
      <c r="C280" s="50"/>
      <c r="D280" s="50"/>
      <c r="E280" s="50"/>
      <c r="F280" s="50"/>
      <c r="G280" s="50"/>
    </row>
    <row r="281" spans="3:7" ht="15.75" customHeight="1">
      <c r="C281" s="50"/>
      <c r="D281" s="50"/>
      <c r="E281" s="50"/>
      <c r="F281" s="50"/>
      <c r="G281" s="50"/>
    </row>
    <row r="282" spans="3:7" ht="15.75" customHeight="1">
      <c r="C282" s="50"/>
      <c r="D282" s="50"/>
      <c r="E282" s="50"/>
      <c r="F282" s="50"/>
      <c r="G282" s="50"/>
    </row>
    <row r="283" spans="3:7" ht="15.75" customHeight="1">
      <c r="C283" s="50"/>
      <c r="D283" s="50"/>
      <c r="E283" s="50"/>
      <c r="F283" s="50"/>
      <c r="G283" s="50"/>
    </row>
    <row r="284" spans="3:7" ht="15.75" customHeight="1">
      <c r="C284" s="50"/>
      <c r="D284" s="50"/>
      <c r="E284" s="50"/>
      <c r="F284" s="50"/>
      <c r="G284" s="50"/>
    </row>
    <row r="285" spans="3:7" ht="15.75" customHeight="1">
      <c r="C285" s="50"/>
      <c r="D285" s="50"/>
      <c r="E285" s="50"/>
      <c r="F285" s="50"/>
      <c r="G285" s="50"/>
    </row>
    <row r="286" spans="3:7" ht="15.75" customHeight="1">
      <c r="C286" s="50"/>
      <c r="D286" s="50"/>
      <c r="E286" s="50"/>
      <c r="F286" s="50"/>
      <c r="G286" s="50"/>
    </row>
    <row r="287" spans="3:7" ht="15.75" customHeight="1">
      <c r="C287" s="50"/>
      <c r="D287" s="50"/>
      <c r="E287" s="50"/>
      <c r="F287" s="50"/>
      <c r="G287" s="50"/>
    </row>
    <row r="288" spans="3:7" ht="15.75" customHeight="1">
      <c r="C288" s="50"/>
      <c r="D288" s="50"/>
      <c r="E288" s="50"/>
      <c r="F288" s="50"/>
      <c r="G288" s="50"/>
    </row>
    <row r="289" spans="3:7" ht="15.75" customHeight="1">
      <c r="C289" s="50"/>
      <c r="D289" s="50"/>
      <c r="E289" s="50"/>
      <c r="F289" s="50"/>
      <c r="G289" s="50"/>
    </row>
    <row r="290" spans="3:7" ht="15.75" customHeight="1">
      <c r="C290" s="50"/>
      <c r="D290" s="50"/>
      <c r="E290" s="50"/>
      <c r="F290" s="50"/>
      <c r="G290" s="50"/>
    </row>
    <row r="291" spans="3:7" ht="15.75" customHeight="1">
      <c r="C291" s="50"/>
      <c r="D291" s="50"/>
      <c r="E291" s="50"/>
      <c r="F291" s="50"/>
      <c r="G291" s="50"/>
    </row>
    <row r="292" spans="3:7" ht="15.75" customHeight="1">
      <c r="C292" s="50"/>
      <c r="D292" s="50"/>
      <c r="E292" s="50"/>
      <c r="F292" s="50"/>
      <c r="G292" s="50"/>
    </row>
    <row r="293" spans="3:7" ht="15.75" customHeight="1">
      <c r="C293" s="50"/>
      <c r="D293" s="50"/>
      <c r="E293" s="50"/>
      <c r="F293" s="50"/>
      <c r="G293" s="50"/>
    </row>
    <row r="294" spans="3:7" ht="15.75" customHeight="1">
      <c r="C294" s="50"/>
      <c r="D294" s="50"/>
      <c r="E294" s="50"/>
      <c r="F294" s="50"/>
      <c r="G294" s="50"/>
    </row>
    <row r="295" spans="3:7" ht="15.75" customHeight="1">
      <c r="C295" s="50"/>
      <c r="D295" s="50"/>
      <c r="E295" s="50"/>
      <c r="F295" s="50"/>
      <c r="G295" s="50"/>
    </row>
    <row r="296" spans="3:7" ht="15.75" customHeight="1">
      <c r="C296" s="50"/>
      <c r="D296" s="50"/>
      <c r="E296" s="50"/>
      <c r="F296" s="50"/>
      <c r="G296" s="50"/>
    </row>
    <row r="297" spans="3:7" ht="15.75" customHeight="1">
      <c r="C297" s="50"/>
      <c r="D297" s="50"/>
      <c r="E297" s="50"/>
      <c r="F297" s="50"/>
      <c r="G297" s="50"/>
    </row>
    <row r="298" spans="3:7" ht="15.75" customHeight="1">
      <c r="C298" s="50"/>
      <c r="D298" s="50"/>
      <c r="E298" s="50"/>
      <c r="F298" s="50"/>
      <c r="G298" s="50"/>
    </row>
    <row r="299" spans="3:7" ht="15.75" customHeight="1">
      <c r="C299" s="50"/>
      <c r="D299" s="50"/>
      <c r="E299" s="50"/>
      <c r="F299" s="50"/>
      <c r="G299" s="50"/>
    </row>
    <row r="300" spans="3:7" ht="15.75" customHeight="1">
      <c r="C300" s="50"/>
      <c r="D300" s="50"/>
      <c r="E300" s="50"/>
      <c r="F300" s="50"/>
      <c r="G300" s="50"/>
    </row>
    <row r="301" spans="3:7" ht="15.75" customHeight="1">
      <c r="C301" s="50"/>
      <c r="D301" s="50"/>
      <c r="E301" s="50"/>
      <c r="F301" s="50"/>
      <c r="G301" s="50"/>
    </row>
    <row r="302" spans="3:7" ht="15.75" customHeight="1">
      <c r="C302" s="50"/>
      <c r="D302" s="50"/>
      <c r="E302" s="50"/>
      <c r="F302" s="50"/>
      <c r="G302" s="50"/>
    </row>
    <row r="303" spans="3:7" ht="15.75" customHeight="1">
      <c r="C303" s="50"/>
      <c r="D303" s="50"/>
      <c r="E303" s="50"/>
      <c r="F303" s="50"/>
      <c r="G303" s="50"/>
    </row>
    <row r="304" spans="3:7" ht="15.75" customHeight="1">
      <c r="C304" s="50"/>
      <c r="D304" s="50"/>
      <c r="E304" s="50"/>
      <c r="F304" s="50"/>
      <c r="G304" s="50"/>
    </row>
    <row r="305" spans="3:7" ht="15.75" customHeight="1">
      <c r="C305" s="50"/>
      <c r="D305" s="50"/>
      <c r="E305" s="50"/>
      <c r="F305" s="50"/>
      <c r="G305" s="50"/>
    </row>
    <row r="306" spans="3:7" ht="15.75" customHeight="1">
      <c r="C306" s="50"/>
      <c r="D306" s="50"/>
      <c r="E306" s="50"/>
      <c r="F306" s="50"/>
      <c r="G306" s="50"/>
    </row>
    <row r="307" spans="3:7" ht="15.75" customHeight="1">
      <c r="C307" s="50"/>
      <c r="D307" s="50"/>
      <c r="E307" s="50"/>
      <c r="F307" s="50"/>
      <c r="G307" s="50"/>
    </row>
    <row r="308" spans="3:7" ht="15.75" customHeight="1">
      <c r="C308" s="50"/>
      <c r="D308" s="50"/>
      <c r="E308" s="50"/>
      <c r="F308" s="50"/>
      <c r="G308" s="50"/>
    </row>
    <row r="309" spans="3:7" ht="15.75" customHeight="1">
      <c r="C309" s="50"/>
      <c r="D309" s="50"/>
      <c r="E309" s="50"/>
      <c r="F309" s="50"/>
      <c r="G309" s="50"/>
    </row>
    <row r="310" spans="3:7" ht="15.75" customHeight="1">
      <c r="C310" s="50"/>
      <c r="D310" s="50"/>
      <c r="E310" s="50"/>
      <c r="F310" s="50"/>
      <c r="G310" s="50"/>
    </row>
    <row r="311" spans="3:7" ht="15.75" customHeight="1">
      <c r="C311" s="50"/>
      <c r="D311" s="50"/>
      <c r="E311" s="50"/>
      <c r="F311" s="50"/>
      <c r="G311" s="50"/>
    </row>
    <row r="312" spans="3:7" ht="15.75" customHeight="1">
      <c r="C312" s="50"/>
      <c r="D312" s="50"/>
      <c r="E312" s="50"/>
      <c r="F312" s="50"/>
      <c r="G312" s="50"/>
    </row>
    <row r="313" spans="3:7" ht="15.75" customHeight="1">
      <c r="C313" s="50"/>
      <c r="D313" s="50"/>
      <c r="E313" s="50"/>
      <c r="F313" s="50"/>
      <c r="G313" s="50"/>
    </row>
    <row r="314" spans="3:7" ht="15.75" customHeight="1">
      <c r="C314" s="50"/>
      <c r="D314" s="50"/>
      <c r="E314" s="50"/>
      <c r="F314" s="50"/>
      <c r="G314" s="50"/>
    </row>
    <row r="315" spans="3:7" ht="15.75" customHeight="1">
      <c r="C315" s="50"/>
      <c r="D315" s="50"/>
      <c r="E315" s="50"/>
      <c r="F315" s="50"/>
      <c r="G315" s="50"/>
    </row>
    <row r="316" spans="3:7" ht="15.75" customHeight="1">
      <c r="C316" s="50"/>
      <c r="D316" s="50"/>
      <c r="E316" s="50"/>
      <c r="F316" s="50"/>
      <c r="G316" s="50"/>
    </row>
    <row r="317" spans="3:7" ht="15.75" customHeight="1">
      <c r="C317" s="50"/>
      <c r="D317" s="50"/>
      <c r="E317" s="50"/>
      <c r="F317" s="50"/>
      <c r="G317" s="50"/>
    </row>
    <row r="318" spans="3:7" ht="15.75" customHeight="1">
      <c r="C318" s="50"/>
      <c r="D318" s="50"/>
      <c r="E318" s="50"/>
      <c r="F318" s="50"/>
      <c r="G318" s="50"/>
    </row>
    <row r="319" spans="3:7" ht="15.75" customHeight="1">
      <c r="C319" s="50"/>
      <c r="D319" s="50"/>
      <c r="E319" s="50"/>
      <c r="F319" s="50"/>
      <c r="G319" s="50"/>
    </row>
    <row r="320" spans="3:7" ht="15.75" customHeight="1">
      <c r="C320" s="50"/>
      <c r="D320" s="50"/>
      <c r="E320" s="50"/>
      <c r="F320" s="50"/>
      <c r="G320" s="50"/>
    </row>
    <row r="321" spans="3:7" ht="15.75" customHeight="1">
      <c r="C321" s="50"/>
      <c r="D321" s="50"/>
      <c r="E321" s="50"/>
      <c r="F321" s="50"/>
      <c r="G321" s="50"/>
    </row>
    <row r="322" spans="3:7" ht="15.75" customHeight="1">
      <c r="C322" s="50"/>
      <c r="D322" s="50"/>
      <c r="E322" s="50"/>
      <c r="F322" s="50"/>
      <c r="G322" s="50"/>
    </row>
    <row r="323" spans="3:7" ht="15.75" customHeight="1">
      <c r="C323" s="50"/>
      <c r="D323" s="50"/>
      <c r="E323" s="50"/>
      <c r="F323" s="50"/>
      <c r="G323" s="50"/>
    </row>
    <row r="324" spans="3:7" ht="15.75" customHeight="1">
      <c r="C324" s="50"/>
      <c r="D324" s="50"/>
      <c r="E324" s="50"/>
      <c r="F324" s="50"/>
      <c r="G324" s="50"/>
    </row>
    <row r="325" spans="3:7" ht="15.75" customHeight="1">
      <c r="C325" s="50"/>
      <c r="D325" s="50"/>
      <c r="E325" s="50"/>
      <c r="F325" s="50"/>
      <c r="G325" s="50"/>
    </row>
    <row r="326" spans="3:7" ht="15.75" customHeight="1">
      <c r="C326" s="50"/>
      <c r="D326" s="50"/>
      <c r="E326" s="50"/>
      <c r="F326" s="50"/>
      <c r="G326" s="50"/>
    </row>
    <row r="327" spans="3:7" ht="15.75" customHeight="1">
      <c r="C327" s="50"/>
      <c r="D327" s="50"/>
      <c r="E327" s="50"/>
      <c r="F327" s="50"/>
      <c r="G327" s="50"/>
    </row>
    <row r="328" spans="3:7" ht="15.75" customHeight="1">
      <c r="C328" s="50"/>
      <c r="D328" s="50"/>
      <c r="E328" s="50"/>
      <c r="F328" s="50"/>
      <c r="G328" s="50"/>
    </row>
    <row r="329" spans="3:7" ht="15.75" customHeight="1">
      <c r="C329" s="50"/>
      <c r="D329" s="50"/>
      <c r="E329" s="50"/>
      <c r="F329" s="50"/>
      <c r="G329" s="50"/>
    </row>
    <row r="330" spans="3:7" ht="15.75" customHeight="1">
      <c r="C330" s="50"/>
      <c r="D330" s="50"/>
      <c r="E330" s="50"/>
      <c r="F330" s="50"/>
      <c r="G330" s="50"/>
    </row>
    <row r="331" spans="3:7" ht="15.75" customHeight="1">
      <c r="C331" s="50"/>
      <c r="D331" s="50"/>
      <c r="E331" s="50"/>
      <c r="F331" s="50"/>
      <c r="G331" s="50"/>
    </row>
    <row r="332" spans="3:7" ht="15.75" customHeight="1">
      <c r="C332" s="50"/>
      <c r="D332" s="50"/>
      <c r="E332" s="50"/>
      <c r="F332" s="50"/>
      <c r="G332" s="50"/>
    </row>
    <row r="333" spans="3:7" ht="15.75" customHeight="1">
      <c r="C333" s="50"/>
      <c r="D333" s="50"/>
      <c r="E333" s="50"/>
      <c r="F333" s="50"/>
      <c r="G333" s="50"/>
    </row>
    <row r="334" spans="3:7" ht="15.75" customHeight="1">
      <c r="C334" s="50"/>
      <c r="D334" s="50"/>
      <c r="E334" s="50"/>
      <c r="F334" s="50"/>
      <c r="G334" s="50"/>
    </row>
    <row r="335" spans="3:7" ht="15.75" customHeight="1">
      <c r="C335" s="50"/>
      <c r="D335" s="50"/>
      <c r="E335" s="50"/>
      <c r="F335" s="50"/>
      <c r="G335" s="50"/>
    </row>
    <row r="336" spans="3:7" ht="15.75" customHeight="1">
      <c r="C336" s="50"/>
      <c r="D336" s="50"/>
      <c r="E336" s="50"/>
      <c r="F336" s="50"/>
      <c r="G336" s="50"/>
    </row>
    <row r="337" spans="3:7" ht="15.75" customHeight="1">
      <c r="C337" s="50"/>
      <c r="D337" s="50"/>
      <c r="E337" s="50"/>
      <c r="F337" s="50"/>
      <c r="G337" s="50"/>
    </row>
    <row r="338" spans="3:7" ht="15.75" customHeight="1">
      <c r="C338" s="50"/>
      <c r="D338" s="50"/>
      <c r="E338" s="50"/>
      <c r="F338" s="50"/>
      <c r="G338" s="50"/>
    </row>
    <row r="339" spans="3:7" ht="15.75" customHeight="1">
      <c r="C339" s="50"/>
      <c r="D339" s="50"/>
      <c r="E339" s="50"/>
      <c r="F339" s="50"/>
      <c r="G339" s="50"/>
    </row>
    <row r="340" spans="3:7" ht="15.75" customHeight="1">
      <c r="C340" s="50"/>
      <c r="D340" s="50"/>
      <c r="E340" s="50"/>
      <c r="F340" s="50"/>
      <c r="G340" s="50"/>
    </row>
    <row r="341" spans="3:7" ht="15.75" customHeight="1">
      <c r="C341" s="50"/>
      <c r="D341" s="50"/>
      <c r="E341" s="50"/>
      <c r="F341" s="50"/>
      <c r="G341" s="50"/>
    </row>
    <row r="342" spans="3:7" ht="15.75" customHeight="1">
      <c r="C342" s="50"/>
      <c r="D342" s="50"/>
      <c r="E342" s="50"/>
      <c r="F342" s="50"/>
      <c r="G342" s="50"/>
    </row>
    <row r="343" spans="3:7" ht="15.75" customHeight="1">
      <c r="C343" s="50"/>
      <c r="D343" s="50"/>
      <c r="E343" s="50"/>
      <c r="F343" s="50"/>
      <c r="G343" s="50"/>
    </row>
    <row r="344" spans="3:7" ht="15.75" customHeight="1">
      <c r="C344" s="50"/>
      <c r="D344" s="50"/>
      <c r="E344" s="50"/>
      <c r="F344" s="50"/>
      <c r="G344" s="50"/>
    </row>
    <row r="345" spans="3:7" ht="15.75" customHeight="1">
      <c r="C345" s="50"/>
      <c r="D345" s="50"/>
      <c r="E345" s="50"/>
      <c r="F345" s="50"/>
      <c r="G345" s="50"/>
    </row>
    <row r="346" spans="3:7" ht="15.75" customHeight="1">
      <c r="C346" s="50"/>
      <c r="D346" s="50"/>
      <c r="E346" s="50"/>
      <c r="F346" s="50"/>
      <c r="G346" s="50"/>
    </row>
    <row r="347" spans="3:7" ht="15.75" customHeight="1">
      <c r="C347" s="50"/>
      <c r="D347" s="50"/>
      <c r="E347" s="50"/>
      <c r="F347" s="50"/>
      <c r="G347" s="50"/>
    </row>
    <row r="348" spans="3:7" ht="15.75" customHeight="1">
      <c r="C348" s="50"/>
      <c r="D348" s="50"/>
      <c r="E348" s="50"/>
      <c r="F348" s="50"/>
      <c r="G348" s="50"/>
    </row>
    <row r="349" spans="3:7" ht="15.75" customHeight="1">
      <c r="C349" s="50"/>
      <c r="D349" s="50"/>
      <c r="E349" s="50"/>
      <c r="F349" s="50"/>
      <c r="G349" s="50"/>
    </row>
    <row r="350" spans="3:7" ht="15.75" customHeight="1">
      <c r="C350" s="50"/>
      <c r="D350" s="50"/>
      <c r="E350" s="50"/>
      <c r="F350" s="50"/>
      <c r="G350" s="50"/>
    </row>
    <row r="351" spans="3:7" ht="15.75" customHeight="1">
      <c r="C351" s="50"/>
      <c r="D351" s="50"/>
      <c r="E351" s="50"/>
      <c r="F351" s="50"/>
      <c r="G351" s="50"/>
    </row>
    <row r="352" spans="3:7" ht="15.75" customHeight="1">
      <c r="C352" s="50"/>
      <c r="D352" s="50"/>
      <c r="E352" s="50"/>
      <c r="F352" s="50"/>
      <c r="G352" s="50"/>
    </row>
    <row r="353" spans="3:7" ht="15.75" customHeight="1">
      <c r="C353" s="50"/>
      <c r="D353" s="50"/>
      <c r="E353" s="50"/>
      <c r="F353" s="50"/>
      <c r="G353" s="50"/>
    </row>
    <row r="354" spans="3:7" ht="15.75" customHeight="1">
      <c r="C354" s="50"/>
      <c r="D354" s="50"/>
      <c r="E354" s="50"/>
      <c r="F354" s="50"/>
      <c r="G354" s="50"/>
    </row>
    <row r="355" spans="3:7" ht="15.75" customHeight="1">
      <c r="C355" s="50"/>
      <c r="D355" s="50"/>
      <c r="E355" s="50"/>
      <c r="F355" s="50"/>
      <c r="G355" s="50"/>
    </row>
    <row r="356" spans="3:7" ht="15.75" customHeight="1">
      <c r="C356" s="50"/>
      <c r="D356" s="50"/>
      <c r="E356" s="50"/>
      <c r="F356" s="50"/>
      <c r="G356" s="50"/>
    </row>
    <row r="357" spans="3:7" ht="15.75" customHeight="1">
      <c r="C357" s="50"/>
      <c r="D357" s="50"/>
      <c r="E357" s="50"/>
      <c r="F357" s="50"/>
      <c r="G357" s="50"/>
    </row>
    <row r="358" spans="3:7" ht="15.75" customHeight="1">
      <c r="C358" s="50"/>
      <c r="D358" s="50"/>
      <c r="E358" s="50"/>
      <c r="F358" s="50"/>
      <c r="G358" s="50"/>
    </row>
    <row r="359" spans="3:7" ht="15.75" customHeight="1">
      <c r="C359" s="50"/>
      <c r="D359" s="50"/>
      <c r="E359" s="50"/>
      <c r="F359" s="50"/>
      <c r="G359" s="50"/>
    </row>
    <row r="360" spans="3:7" ht="15.75" customHeight="1">
      <c r="C360" s="50"/>
      <c r="D360" s="50"/>
      <c r="E360" s="50"/>
      <c r="F360" s="50"/>
      <c r="G360" s="50"/>
    </row>
    <row r="361" spans="3:7" ht="15.75" customHeight="1">
      <c r="C361" s="50"/>
      <c r="D361" s="50"/>
      <c r="E361" s="50"/>
      <c r="F361" s="50"/>
      <c r="G361" s="50"/>
    </row>
    <row r="362" spans="3:7" ht="15.75" customHeight="1">
      <c r="C362" s="50"/>
      <c r="D362" s="50"/>
      <c r="E362" s="50"/>
      <c r="F362" s="50"/>
      <c r="G362" s="50"/>
    </row>
    <row r="363" spans="3:7" ht="15.75" customHeight="1">
      <c r="C363" s="50"/>
      <c r="D363" s="50"/>
      <c r="E363" s="50"/>
      <c r="F363" s="50"/>
      <c r="G363" s="50"/>
    </row>
    <row r="364" spans="3:7" ht="15.75" customHeight="1">
      <c r="C364" s="50"/>
      <c r="D364" s="50"/>
      <c r="E364" s="50"/>
      <c r="F364" s="50"/>
      <c r="G364" s="50"/>
    </row>
    <row r="365" spans="3:7" ht="15.75" customHeight="1">
      <c r="C365" s="50"/>
      <c r="D365" s="50"/>
      <c r="E365" s="50"/>
      <c r="F365" s="50"/>
      <c r="G365" s="50"/>
    </row>
    <row r="366" spans="3:7" ht="15.75" customHeight="1">
      <c r="C366" s="50"/>
      <c r="D366" s="50"/>
      <c r="E366" s="50"/>
      <c r="F366" s="50"/>
      <c r="G366" s="50"/>
    </row>
    <row r="367" spans="3:7" ht="15.75" customHeight="1">
      <c r="C367" s="50"/>
      <c r="D367" s="50"/>
      <c r="E367" s="50"/>
      <c r="F367" s="50"/>
      <c r="G367" s="50"/>
    </row>
    <row r="368" spans="3:7" ht="15.75" customHeight="1">
      <c r="C368" s="50"/>
      <c r="D368" s="50"/>
      <c r="E368" s="50"/>
      <c r="F368" s="50"/>
      <c r="G368" s="50"/>
    </row>
    <row r="369" spans="3:7" ht="15.75" customHeight="1">
      <c r="C369" s="50"/>
      <c r="D369" s="50"/>
      <c r="E369" s="50"/>
      <c r="F369" s="50"/>
      <c r="G369" s="50"/>
    </row>
    <row r="370" spans="3:7" ht="15.75" customHeight="1">
      <c r="C370" s="50"/>
      <c r="D370" s="50"/>
      <c r="E370" s="50"/>
      <c r="F370" s="50"/>
      <c r="G370" s="50"/>
    </row>
    <row r="371" spans="3:7" ht="15.75" customHeight="1">
      <c r="C371" s="50"/>
      <c r="D371" s="50"/>
      <c r="E371" s="50"/>
      <c r="F371" s="50"/>
      <c r="G371" s="50"/>
    </row>
    <row r="372" spans="3:7" ht="15.75" customHeight="1">
      <c r="C372" s="50"/>
      <c r="D372" s="50"/>
      <c r="E372" s="50"/>
      <c r="F372" s="50"/>
      <c r="G372" s="50"/>
    </row>
    <row r="373" spans="3:7" ht="15.75" customHeight="1">
      <c r="C373" s="50"/>
      <c r="D373" s="50"/>
      <c r="E373" s="50"/>
      <c r="F373" s="50"/>
      <c r="G373" s="50"/>
    </row>
    <row r="374" spans="3:7" ht="15.75" customHeight="1">
      <c r="C374" s="50"/>
      <c r="D374" s="50"/>
      <c r="E374" s="50"/>
      <c r="F374" s="50"/>
      <c r="G374" s="50"/>
    </row>
    <row r="375" spans="3:7" ht="15.75" customHeight="1">
      <c r="C375" s="50"/>
      <c r="D375" s="50"/>
      <c r="E375" s="50"/>
      <c r="F375" s="50"/>
      <c r="G375" s="50"/>
    </row>
    <row r="376" spans="3:7" ht="15.75" customHeight="1">
      <c r="C376" s="50"/>
      <c r="D376" s="50"/>
      <c r="E376" s="50"/>
      <c r="F376" s="50"/>
      <c r="G376" s="50"/>
    </row>
    <row r="377" spans="3:7" ht="15.75" customHeight="1">
      <c r="C377" s="50"/>
      <c r="D377" s="50"/>
      <c r="E377" s="50"/>
      <c r="F377" s="50"/>
      <c r="G377" s="50"/>
    </row>
    <row r="378" spans="3:7" ht="15.75" customHeight="1">
      <c r="C378" s="50"/>
      <c r="D378" s="50"/>
      <c r="E378" s="50"/>
      <c r="F378" s="50"/>
      <c r="G378" s="50"/>
    </row>
    <row r="379" spans="3:7" ht="15.75" customHeight="1">
      <c r="C379" s="50"/>
      <c r="D379" s="50"/>
      <c r="E379" s="50"/>
      <c r="F379" s="50"/>
      <c r="G379" s="50"/>
    </row>
    <row r="380" spans="3:7" ht="15.75" customHeight="1">
      <c r="C380" s="50"/>
      <c r="D380" s="50"/>
      <c r="E380" s="50"/>
      <c r="F380" s="50"/>
      <c r="G380" s="50"/>
    </row>
    <row r="381" spans="3:7" ht="15.75" customHeight="1">
      <c r="C381" s="50"/>
      <c r="D381" s="50"/>
      <c r="E381" s="50"/>
      <c r="F381" s="50"/>
      <c r="G381" s="50"/>
    </row>
    <row r="382" spans="3:7" ht="15.75" customHeight="1">
      <c r="C382" s="50"/>
      <c r="D382" s="50"/>
      <c r="E382" s="50"/>
      <c r="F382" s="50"/>
      <c r="G382" s="50"/>
    </row>
    <row r="383" spans="3:7" ht="15.75" customHeight="1">
      <c r="C383" s="50"/>
      <c r="D383" s="50"/>
      <c r="E383" s="50"/>
      <c r="F383" s="50"/>
      <c r="G383" s="50"/>
    </row>
    <row r="384" spans="3:7" ht="15.75" customHeight="1">
      <c r="C384" s="50"/>
      <c r="D384" s="50"/>
      <c r="E384" s="50"/>
      <c r="F384" s="50"/>
      <c r="G384" s="50"/>
    </row>
    <row r="385" spans="3:7" ht="15.75" customHeight="1">
      <c r="C385" s="50"/>
      <c r="D385" s="50"/>
      <c r="E385" s="50"/>
      <c r="F385" s="50"/>
      <c r="G385" s="50"/>
    </row>
    <row r="386" spans="3:7" ht="15.75" customHeight="1">
      <c r="C386" s="50"/>
      <c r="D386" s="50"/>
      <c r="E386" s="50"/>
      <c r="F386" s="50"/>
      <c r="G386" s="50"/>
    </row>
    <row r="387" spans="3:7" ht="15.75" customHeight="1">
      <c r="C387" s="50"/>
      <c r="D387" s="50"/>
      <c r="E387" s="50"/>
      <c r="F387" s="50"/>
      <c r="G387" s="50"/>
    </row>
    <row r="388" spans="3:7" ht="15.75" customHeight="1">
      <c r="C388" s="50"/>
      <c r="D388" s="50"/>
      <c r="E388" s="50"/>
      <c r="F388" s="50"/>
      <c r="G388" s="50"/>
    </row>
    <row r="389" spans="3:7" ht="15.75" customHeight="1">
      <c r="C389" s="50"/>
      <c r="D389" s="50"/>
      <c r="E389" s="50"/>
      <c r="F389" s="50"/>
      <c r="G389" s="50"/>
    </row>
    <row r="390" spans="3:7" ht="15.75" customHeight="1">
      <c r="C390" s="50"/>
      <c r="D390" s="50"/>
      <c r="E390" s="50"/>
      <c r="F390" s="50"/>
      <c r="G390" s="50"/>
    </row>
    <row r="391" spans="3:7" ht="15.75" customHeight="1">
      <c r="C391" s="50"/>
      <c r="D391" s="50"/>
      <c r="E391" s="50"/>
      <c r="F391" s="50"/>
      <c r="G391" s="50"/>
    </row>
    <row r="392" spans="3:7" ht="15.75" customHeight="1">
      <c r="C392" s="50"/>
      <c r="D392" s="50"/>
      <c r="E392" s="50"/>
      <c r="F392" s="50"/>
      <c r="G392" s="50"/>
    </row>
    <row r="393" spans="3:7" ht="15.75" customHeight="1">
      <c r="C393" s="50"/>
      <c r="D393" s="50"/>
      <c r="E393" s="50"/>
      <c r="F393" s="50"/>
      <c r="G393" s="50"/>
    </row>
    <row r="394" spans="3:7" ht="15.75" customHeight="1">
      <c r="C394" s="50"/>
      <c r="D394" s="50"/>
      <c r="E394" s="50"/>
      <c r="F394" s="50"/>
      <c r="G394" s="50"/>
    </row>
    <row r="395" spans="3:7" ht="15.75" customHeight="1">
      <c r="C395" s="50"/>
      <c r="D395" s="50"/>
      <c r="E395" s="50"/>
      <c r="F395" s="50"/>
      <c r="G395" s="50"/>
    </row>
    <row r="396" spans="3:7" ht="15.75" customHeight="1">
      <c r="C396" s="50"/>
      <c r="D396" s="50"/>
      <c r="E396" s="50"/>
      <c r="F396" s="50"/>
      <c r="G396" s="50"/>
    </row>
    <row r="397" spans="3:7" ht="15.75" customHeight="1">
      <c r="C397" s="50"/>
      <c r="D397" s="50"/>
      <c r="E397" s="50"/>
      <c r="F397" s="50"/>
      <c r="G397" s="50"/>
    </row>
    <row r="398" spans="3:7" ht="15.75" customHeight="1">
      <c r="C398" s="50"/>
      <c r="D398" s="50"/>
      <c r="E398" s="50"/>
      <c r="F398" s="50"/>
      <c r="G398" s="50"/>
    </row>
    <row r="399" spans="3:7" ht="15.75" customHeight="1">
      <c r="C399" s="50"/>
      <c r="D399" s="50"/>
      <c r="E399" s="50"/>
      <c r="F399" s="50"/>
      <c r="G399" s="50"/>
    </row>
    <row r="400" spans="3:7" ht="15.75" customHeight="1">
      <c r="C400" s="50"/>
      <c r="D400" s="50"/>
      <c r="E400" s="50"/>
      <c r="F400" s="50"/>
      <c r="G400" s="50"/>
    </row>
    <row r="401" spans="3:7" ht="15.75" customHeight="1">
      <c r="C401" s="50"/>
      <c r="D401" s="50"/>
      <c r="E401" s="50"/>
      <c r="F401" s="50"/>
      <c r="G401" s="50"/>
    </row>
    <row r="402" spans="3:7" ht="15.75" customHeight="1">
      <c r="C402" s="50"/>
      <c r="D402" s="50"/>
      <c r="E402" s="50"/>
      <c r="F402" s="50"/>
      <c r="G402" s="50"/>
    </row>
    <row r="403" spans="3:7" ht="15.75" customHeight="1">
      <c r="C403" s="50"/>
      <c r="D403" s="50"/>
      <c r="E403" s="50"/>
      <c r="F403" s="50"/>
      <c r="G403" s="50"/>
    </row>
    <row r="404" spans="3:7" ht="15.75" customHeight="1">
      <c r="C404" s="50"/>
      <c r="D404" s="50"/>
      <c r="E404" s="50"/>
      <c r="F404" s="50"/>
      <c r="G404" s="50"/>
    </row>
    <row r="405" spans="3:7" ht="15.75" customHeight="1">
      <c r="C405" s="50"/>
      <c r="D405" s="50"/>
      <c r="E405" s="50"/>
      <c r="F405" s="50"/>
      <c r="G405" s="50"/>
    </row>
    <row r="406" spans="3:7" ht="15.75" customHeight="1">
      <c r="C406" s="50"/>
      <c r="D406" s="50"/>
      <c r="E406" s="50"/>
      <c r="F406" s="50"/>
      <c r="G406" s="50"/>
    </row>
    <row r="407" spans="3:7" ht="15.75" customHeight="1">
      <c r="C407" s="50"/>
      <c r="D407" s="50"/>
      <c r="E407" s="50"/>
      <c r="F407" s="50"/>
      <c r="G407" s="50"/>
    </row>
    <row r="408" spans="3:7" ht="15.75" customHeight="1">
      <c r="C408" s="50"/>
      <c r="D408" s="50"/>
      <c r="E408" s="50"/>
      <c r="F408" s="50"/>
      <c r="G408" s="50"/>
    </row>
    <row r="409" spans="3:7" ht="15.75" customHeight="1">
      <c r="C409" s="50"/>
      <c r="D409" s="50"/>
      <c r="E409" s="50"/>
      <c r="F409" s="50"/>
      <c r="G409" s="50"/>
    </row>
    <row r="410" spans="3:7" ht="15.75" customHeight="1">
      <c r="C410" s="50"/>
      <c r="D410" s="50"/>
      <c r="E410" s="50"/>
      <c r="F410" s="50"/>
      <c r="G410" s="50"/>
    </row>
    <row r="411" spans="3:7" ht="15.75" customHeight="1">
      <c r="C411" s="50"/>
      <c r="D411" s="50"/>
      <c r="E411" s="50"/>
      <c r="F411" s="50"/>
      <c r="G411" s="50"/>
    </row>
    <row r="412" spans="3:7" ht="15.75" customHeight="1">
      <c r="C412" s="50"/>
      <c r="D412" s="50"/>
      <c r="E412" s="50"/>
      <c r="F412" s="50"/>
      <c r="G412" s="50"/>
    </row>
    <row r="413" spans="3:7" ht="15.75" customHeight="1">
      <c r="C413" s="50"/>
      <c r="D413" s="50"/>
      <c r="E413" s="50"/>
      <c r="F413" s="50"/>
      <c r="G413" s="50"/>
    </row>
    <row r="414" spans="3:7" ht="15.75" customHeight="1">
      <c r="C414" s="50"/>
      <c r="D414" s="50"/>
      <c r="E414" s="50"/>
      <c r="F414" s="50"/>
      <c r="G414" s="50"/>
    </row>
    <row r="415" spans="3:7" ht="15.75" customHeight="1">
      <c r="C415" s="50"/>
      <c r="D415" s="50"/>
      <c r="E415" s="50"/>
      <c r="F415" s="50"/>
      <c r="G415" s="50"/>
    </row>
    <row r="416" spans="3:7" ht="15.75" customHeight="1">
      <c r="C416" s="50"/>
      <c r="D416" s="50"/>
      <c r="E416" s="50"/>
      <c r="F416" s="50"/>
      <c r="G416" s="50"/>
    </row>
    <row r="417" spans="3:7" ht="15.75" customHeight="1">
      <c r="C417" s="50"/>
      <c r="D417" s="50"/>
      <c r="E417" s="50"/>
      <c r="F417" s="50"/>
      <c r="G417" s="50"/>
    </row>
    <row r="418" spans="3:7" ht="15.75" customHeight="1">
      <c r="C418" s="50"/>
      <c r="D418" s="50"/>
      <c r="E418" s="50"/>
      <c r="F418" s="50"/>
      <c r="G418" s="50"/>
    </row>
    <row r="419" spans="3:7" ht="15.75" customHeight="1">
      <c r="C419" s="50"/>
      <c r="D419" s="50"/>
      <c r="E419" s="50"/>
      <c r="F419" s="50"/>
      <c r="G419" s="50"/>
    </row>
    <row r="420" spans="3:7" ht="15.75" customHeight="1">
      <c r="C420" s="50"/>
      <c r="D420" s="50"/>
      <c r="E420" s="50"/>
      <c r="F420" s="50"/>
      <c r="G420" s="50"/>
    </row>
    <row r="421" spans="3:7" ht="15.75" customHeight="1">
      <c r="C421" s="50"/>
      <c r="D421" s="50"/>
      <c r="E421" s="50"/>
      <c r="F421" s="50"/>
      <c r="G421" s="50"/>
    </row>
    <row r="422" spans="3:7" ht="15.75" customHeight="1">
      <c r="C422" s="50"/>
      <c r="D422" s="50"/>
      <c r="E422" s="50"/>
      <c r="F422" s="50"/>
      <c r="G422" s="50"/>
    </row>
    <row r="423" spans="3:7" ht="15.75" customHeight="1">
      <c r="C423" s="50"/>
      <c r="D423" s="50"/>
      <c r="E423" s="50"/>
      <c r="F423" s="50"/>
      <c r="G423" s="50"/>
    </row>
    <row r="424" spans="3:7" ht="15.75" customHeight="1">
      <c r="C424" s="50"/>
      <c r="D424" s="50"/>
      <c r="E424" s="50"/>
      <c r="F424" s="50"/>
      <c r="G424" s="50"/>
    </row>
    <row r="425" spans="3:7" ht="15.75" customHeight="1">
      <c r="C425" s="50"/>
      <c r="D425" s="50"/>
      <c r="E425" s="50"/>
      <c r="F425" s="50"/>
      <c r="G425" s="50"/>
    </row>
    <row r="426" spans="3:7" ht="15.75" customHeight="1">
      <c r="C426" s="50"/>
      <c r="D426" s="50"/>
      <c r="E426" s="50"/>
      <c r="F426" s="50"/>
      <c r="G426" s="50"/>
    </row>
    <row r="427" spans="3:7" ht="15.75" customHeight="1">
      <c r="C427" s="50"/>
      <c r="D427" s="50"/>
      <c r="E427" s="50"/>
      <c r="F427" s="50"/>
      <c r="G427" s="50"/>
    </row>
    <row r="428" spans="3:7" ht="15.75" customHeight="1">
      <c r="C428" s="50"/>
      <c r="D428" s="50"/>
      <c r="E428" s="50"/>
      <c r="F428" s="50"/>
      <c r="G428" s="50"/>
    </row>
    <row r="429" spans="3:7" ht="15.75" customHeight="1">
      <c r="C429" s="50"/>
      <c r="D429" s="50"/>
      <c r="E429" s="50"/>
      <c r="F429" s="50"/>
      <c r="G429" s="50"/>
    </row>
    <row r="430" spans="3:7" ht="15.75" customHeight="1">
      <c r="C430" s="50"/>
      <c r="D430" s="50"/>
      <c r="E430" s="50"/>
      <c r="F430" s="50"/>
      <c r="G430" s="50"/>
    </row>
    <row r="431" spans="3:7" ht="15.75" customHeight="1">
      <c r="C431" s="50"/>
      <c r="D431" s="50"/>
      <c r="E431" s="50"/>
      <c r="F431" s="50"/>
      <c r="G431" s="50"/>
    </row>
    <row r="432" spans="3:7" ht="15.75" customHeight="1">
      <c r="C432" s="50"/>
      <c r="D432" s="50"/>
      <c r="E432" s="50"/>
      <c r="F432" s="50"/>
      <c r="G432" s="50"/>
    </row>
    <row r="433" spans="3:7" ht="15.75" customHeight="1">
      <c r="C433" s="50"/>
      <c r="D433" s="50"/>
      <c r="E433" s="50"/>
      <c r="F433" s="50"/>
      <c r="G433" s="50"/>
    </row>
    <row r="434" spans="3:7" ht="15.75" customHeight="1">
      <c r="C434" s="50"/>
      <c r="D434" s="50"/>
      <c r="E434" s="50"/>
      <c r="F434" s="50"/>
      <c r="G434" s="50"/>
    </row>
    <row r="435" spans="3:7" ht="15.75" customHeight="1">
      <c r="C435" s="50"/>
      <c r="D435" s="50"/>
      <c r="E435" s="50"/>
      <c r="F435" s="50"/>
      <c r="G435" s="50"/>
    </row>
    <row r="436" spans="3:7" ht="15.75" customHeight="1">
      <c r="C436" s="50"/>
      <c r="D436" s="50"/>
      <c r="E436" s="50"/>
      <c r="F436" s="50"/>
      <c r="G436" s="50"/>
    </row>
    <row r="437" spans="3:7" ht="15.75" customHeight="1">
      <c r="C437" s="50"/>
      <c r="D437" s="50"/>
      <c r="E437" s="50"/>
      <c r="F437" s="50"/>
      <c r="G437" s="50"/>
    </row>
    <row r="438" spans="3:7" ht="15.75" customHeight="1">
      <c r="C438" s="50"/>
      <c r="D438" s="50"/>
      <c r="E438" s="50"/>
      <c r="F438" s="50"/>
      <c r="G438" s="50"/>
    </row>
    <row r="439" spans="3:7" ht="15.75" customHeight="1">
      <c r="C439" s="50"/>
      <c r="D439" s="50"/>
      <c r="E439" s="50"/>
      <c r="F439" s="50"/>
      <c r="G439" s="50"/>
    </row>
    <row r="440" spans="3:7" ht="15.75" customHeight="1">
      <c r="C440" s="50"/>
      <c r="D440" s="50"/>
      <c r="E440" s="50"/>
      <c r="F440" s="50"/>
      <c r="G440" s="50"/>
    </row>
    <row r="441" spans="3:7" ht="15.75" customHeight="1">
      <c r="C441" s="50"/>
      <c r="D441" s="50"/>
      <c r="E441" s="50"/>
      <c r="F441" s="50"/>
      <c r="G441" s="50"/>
    </row>
    <row r="442" spans="3:7" ht="15.75" customHeight="1">
      <c r="C442" s="50"/>
      <c r="D442" s="50"/>
      <c r="E442" s="50"/>
      <c r="F442" s="50"/>
      <c r="G442" s="50"/>
    </row>
    <row r="443" spans="3:7" ht="15.75" customHeight="1">
      <c r="C443" s="50"/>
      <c r="D443" s="50"/>
      <c r="E443" s="50"/>
      <c r="F443" s="50"/>
      <c r="G443" s="50"/>
    </row>
    <row r="444" spans="3:7" ht="15.75" customHeight="1">
      <c r="C444" s="50"/>
      <c r="D444" s="50"/>
      <c r="E444" s="50"/>
      <c r="F444" s="50"/>
      <c r="G444" s="50"/>
    </row>
    <row r="445" spans="3:7" ht="15.75" customHeight="1">
      <c r="C445" s="50"/>
      <c r="D445" s="50"/>
      <c r="E445" s="50"/>
      <c r="F445" s="50"/>
      <c r="G445" s="50"/>
    </row>
    <row r="446" spans="3:7" ht="15.75" customHeight="1">
      <c r="C446" s="50"/>
      <c r="D446" s="50"/>
      <c r="E446" s="50"/>
      <c r="F446" s="50"/>
      <c r="G446" s="50"/>
    </row>
    <row r="447" spans="3:7" ht="15.75" customHeight="1">
      <c r="C447" s="50"/>
      <c r="D447" s="50"/>
      <c r="E447" s="50"/>
      <c r="F447" s="50"/>
      <c r="G447" s="50"/>
    </row>
    <row r="448" spans="3:7" ht="15.75" customHeight="1">
      <c r="C448" s="50"/>
      <c r="D448" s="50"/>
      <c r="E448" s="50"/>
      <c r="F448" s="50"/>
      <c r="G448" s="50"/>
    </row>
    <row r="449" spans="3:7" ht="15.75" customHeight="1">
      <c r="C449" s="50"/>
      <c r="D449" s="50"/>
      <c r="E449" s="50"/>
      <c r="F449" s="50"/>
      <c r="G449" s="50"/>
    </row>
    <row r="450" spans="3:7" ht="15.75" customHeight="1">
      <c r="C450" s="50"/>
      <c r="D450" s="50"/>
      <c r="E450" s="50"/>
      <c r="F450" s="50"/>
      <c r="G450" s="50"/>
    </row>
    <row r="451" spans="3:7" ht="15.75" customHeight="1">
      <c r="C451" s="50"/>
      <c r="D451" s="50"/>
      <c r="E451" s="50"/>
      <c r="F451" s="50"/>
      <c r="G451" s="50"/>
    </row>
    <row r="452" spans="3:7" ht="15.75" customHeight="1">
      <c r="C452" s="50"/>
      <c r="D452" s="50"/>
      <c r="E452" s="50"/>
      <c r="F452" s="50"/>
      <c r="G452" s="50"/>
    </row>
    <row r="453" spans="3:7" ht="15.75" customHeight="1">
      <c r="C453" s="50"/>
      <c r="D453" s="50"/>
      <c r="E453" s="50"/>
      <c r="F453" s="50"/>
      <c r="G453" s="50"/>
    </row>
    <row r="454" spans="3:7" ht="15.75" customHeight="1">
      <c r="C454" s="50"/>
      <c r="D454" s="50"/>
      <c r="E454" s="50"/>
      <c r="F454" s="50"/>
      <c r="G454" s="50"/>
    </row>
    <row r="455" spans="3:7" ht="15.75" customHeight="1">
      <c r="C455" s="50"/>
      <c r="D455" s="50"/>
      <c r="E455" s="50"/>
      <c r="F455" s="50"/>
      <c r="G455" s="50"/>
    </row>
    <row r="456" spans="3:7" ht="15.75" customHeight="1">
      <c r="C456" s="50"/>
      <c r="D456" s="50"/>
      <c r="E456" s="50"/>
      <c r="F456" s="50"/>
      <c r="G456" s="50"/>
    </row>
    <row r="457" spans="3:7" ht="15.75" customHeight="1">
      <c r="C457" s="50"/>
      <c r="D457" s="50"/>
      <c r="E457" s="50"/>
      <c r="F457" s="50"/>
      <c r="G457" s="50"/>
    </row>
    <row r="458" spans="3:7" ht="15.75" customHeight="1">
      <c r="C458" s="50"/>
      <c r="D458" s="50"/>
      <c r="E458" s="50"/>
      <c r="F458" s="50"/>
      <c r="G458" s="50"/>
    </row>
    <row r="459" spans="3:7" ht="15.75" customHeight="1">
      <c r="C459" s="50"/>
      <c r="D459" s="50"/>
      <c r="E459" s="50"/>
      <c r="F459" s="50"/>
      <c r="G459" s="50"/>
    </row>
    <row r="460" spans="3:7" ht="15.75" customHeight="1">
      <c r="C460" s="50"/>
      <c r="D460" s="50"/>
      <c r="E460" s="50"/>
      <c r="F460" s="50"/>
      <c r="G460" s="50"/>
    </row>
    <row r="461" spans="3:7" ht="15.75" customHeight="1">
      <c r="C461" s="50"/>
      <c r="D461" s="50"/>
      <c r="E461" s="50"/>
      <c r="F461" s="50"/>
      <c r="G461" s="50"/>
    </row>
    <row r="462" spans="3:7" ht="15.75" customHeight="1">
      <c r="C462" s="50"/>
      <c r="D462" s="50"/>
      <c r="E462" s="50"/>
      <c r="F462" s="50"/>
      <c r="G462" s="50"/>
    </row>
    <row r="463" spans="3:7" ht="15.75" customHeight="1">
      <c r="C463" s="50"/>
      <c r="D463" s="50"/>
      <c r="E463" s="50"/>
      <c r="F463" s="50"/>
      <c r="G463" s="50"/>
    </row>
    <row r="464" spans="3:7" ht="15.75" customHeight="1">
      <c r="C464" s="50"/>
      <c r="D464" s="50"/>
      <c r="E464" s="50"/>
      <c r="F464" s="50"/>
      <c r="G464" s="50"/>
    </row>
    <row r="465" spans="3:7" ht="15.75" customHeight="1">
      <c r="C465" s="50"/>
      <c r="D465" s="50"/>
      <c r="E465" s="50"/>
      <c r="F465" s="50"/>
      <c r="G465" s="50"/>
    </row>
    <row r="466" spans="3:7" ht="15.75" customHeight="1">
      <c r="C466" s="50"/>
      <c r="D466" s="50"/>
      <c r="E466" s="50"/>
      <c r="F466" s="50"/>
      <c r="G466" s="50"/>
    </row>
    <row r="467" spans="3:7" ht="15.75" customHeight="1">
      <c r="C467" s="50"/>
      <c r="D467" s="50"/>
      <c r="E467" s="50"/>
      <c r="F467" s="50"/>
      <c r="G467" s="50"/>
    </row>
    <row r="468" spans="3:7" ht="15.75" customHeight="1">
      <c r="C468" s="50"/>
      <c r="D468" s="50"/>
      <c r="E468" s="50"/>
      <c r="F468" s="50"/>
      <c r="G468" s="50"/>
    </row>
    <row r="469" spans="3:7" ht="15.75" customHeight="1">
      <c r="C469" s="50"/>
      <c r="D469" s="50"/>
      <c r="E469" s="50"/>
      <c r="F469" s="50"/>
      <c r="G469" s="50"/>
    </row>
    <row r="470" spans="3:7" ht="15.75" customHeight="1">
      <c r="C470" s="50"/>
      <c r="D470" s="50"/>
      <c r="E470" s="50"/>
      <c r="F470" s="50"/>
      <c r="G470" s="50"/>
    </row>
    <row r="471" spans="3:7" ht="15.75" customHeight="1">
      <c r="C471" s="50"/>
      <c r="D471" s="50"/>
      <c r="E471" s="50"/>
      <c r="F471" s="50"/>
      <c r="G471" s="50"/>
    </row>
    <row r="472" spans="3:7" ht="15.75" customHeight="1">
      <c r="C472" s="50"/>
      <c r="D472" s="50"/>
      <c r="E472" s="50"/>
      <c r="F472" s="50"/>
      <c r="G472" s="50"/>
    </row>
    <row r="473" spans="3:7" ht="15.75" customHeight="1">
      <c r="C473" s="50"/>
      <c r="D473" s="50"/>
      <c r="E473" s="50"/>
      <c r="F473" s="50"/>
      <c r="G473" s="50"/>
    </row>
    <row r="474" spans="3:7" ht="15.75" customHeight="1">
      <c r="C474" s="50"/>
      <c r="D474" s="50"/>
      <c r="E474" s="50"/>
      <c r="F474" s="50"/>
      <c r="G474" s="50"/>
    </row>
    <row r="475" spans="3:7" ht="15.75" customHeight="1">
      <c r="C475" s="50"/>
      <c r="D475" s="50"/>
      <c r="E475" s="50"/>
      <c r="F475" s="50"/>
      <c r="G475" s="50"/>
    </row>
    <row r="476" spans="3:7" ht="15.75" customHeight="1">
      <c r="C476" s="50"/>
      <c r="D476" s="50"/>
      <c r="E476" s="50"/>
      <c r="F476" s="50"/>
      <c r="G476" s="50"/>
    </row>
    <row r="477" spans="3:7" ht="15.75" customHeight="1">
      <c r="C477" s="50"/>
      <c r="D477" s="50"/>
      <c r="E477" s="50"/>
      <c r="F477" s="50"/>
      <c r="G477" s="50"/>
    </row>
    <row r="478" spans="3:7" ht="15.75" customHeight="1">
      <c r="C478" s="50"/>
      <c r="D478" s="50"/>
      <c r="E478" s="50"/>
      <c r="F478" s="50"/>
      <c r="G478" s="50"/>
    </row>
    <row r="479" spans="3:7" ht="15.75" customHeight="1">
      <c r="C479" s="50"/>
      <c r="D479" s="50"/>
      <c r="E479" s="50"/>
      <c r="F479" s="50"/>
      <c r="G479" s="50"/>
    </row>
    <row r="480" spans="3:7" ht="15.75" customHeight="1">
      <c r="C480" s="50"/>
      <c r="D480" s="50"/>
      <c r="E480" s="50"/>
      <c r="F480" s="50"/>
      <c r="G480" s="50"/>
    </row>
    <row r="481" spans="3:7" ht="15.75" customHeight="1">
      <c r="C481" s="50"/>
      <c r="D481" s="50"/>
      <c r="E481" s="50"/>
      <c r="F481" s="50"/>
      <c r="G481" s="50"/>
    </row>
    <row r="482" spans="3:7" ht="15.75" customHeight="1">
      <c r="C482" s="50"/>
      <c r="D482" s="50"/>
      <c r="E482" s="50"/>
      <c r="F482" s="50"/>
      <c r="G482" s="50"/>
    </row>
    <row r="483" spans="3:7" ht="15.75" customHeight="1">
      <c r="C483" s="50"/>
      <c r="D483" s="50"/>
      <c r="E483" s="50"/>
      <c r="F483" s="50"/>
      <c r="G483" s="50"/>
    </row>
    <row r="484" spans="3:7" ht="15.75" customHeight="1">
      <c r="C484" s="50"/>
      <c r="D484" s="50"/>
      <c r="E484" s="50"/>
      <c r="F484" s="50"/>
      <c r="G484" s="50"/>
    </row>
    <row r="485" spans="3:7" ht="15.75" customHeight="1">
      <c r="C485" s="50"/>
      <c r="D485" s="50"/>
      <c r="E485" s="50"/>
      <c r="F485" s="50"/>
      <c r="G485" s="50"/>
    </row>
    <row r="486" spans="3:7" ht="15.75" customHeight="1">
      <c r="C486" s="50"/>
      <c r="D486" s="50"/>
      <c r="E486" s="50"/>
      <c r="F486" s="50"/>
      <c r="G486" s="50"/>
    </row>
    <row r="487" spans="3:7" ht="15.75" customHeight="1">
      <c r="C487" s="50"/>
      <c r="D487" s="50"/>
      <c r="E487" s="50"/>
      <c r="F487" s="50"/>
      <c r="G487" s="50"/>
    </row>
    <row r="488" spans="3:7" ht="15.75" customHeight="1">
      <c r="C488" s="50"/>
      <c r="D488" s="50"/>
      <c r="E488" s="50"/>
      <c r="F488" s="50"/>
      <c r="G488" s="50"/>
    </row>
    <row r="489" spans="3:7" ht="15.75" customHeight="1">
      <c r="C489" s="50"/>
      <c r="D489" s="50"/>
      <c r="E489" s="50"/>
      <c r="F489" s="50"/>
      <c r="G489" s="50"/>
    </row>
    <row r="490" spans="3:7" ht="15.75" customHeight="1">
      <c r="C490" s="50"/>
      <c r="D490" s="50"/>
      <c r="E490" s="50"/>
      <c r="F490" s="50"/>
      <c r="G490" s="50"/>
    </row>
    <row r="491" spans="3:7" ht="15.75" customHeight="1">
      <c r="C491" s="50"/>
      <c r="D491" s="50"/>
      <c r="E491" s="50"/>
      <c r="F491" s="50"/>
      <c r="G491" s="50"/>
    </row>
    <row r="492" spans="3:7" ht="15.75" customHeight="1">
      <c r="C492" s="50"/>
      <c r="D492" s="50"/>
      <c r="E492" s="50"/>
      <c r="F492" s="50"/>
      <c r="G492" s="50"/>
    </row>
    <row r="493" spans="3:7" ht="15.75" customHeight="1">
      <c r="C493" s="50"/>
      <c r="D493" s="50"/>
      <c r="E493" s="50"/>
      <c r="F493" s="50"/>
      <c r="G493" s="50"/>
    </row>
    <row r="494" spans="3:7" ht="15.75" customHeight="1">
      <c r="C494" s="50"/>
      <c r="D494" s="50"/>
      <c r="E494" s="50"/>
      <c r="F494" s="50"/>
      <c r="G494" s="50"/>
    </row>
    <row r="495" spans="3:7" ht="15.75" customHeight="1">
      <c r="C495" s="50"/>
      <c r="D495" s="50"/>
      <c r="E495" s="50"/>
      <c r="F495" s="50"/>
      <c r="G495" s="50"/>
    </row>
    <row r="496" spans="3:7" ht="15.75" customHeight="1">
      <c r="C496" s="50"/>
      <c r="D496" s="50"/>
      <c r="E496" s="50"/>
      <c r="F496" s="50"/>
      <c r="G496" s="50"/>
    </row>
    <row r="497" spans="3:7" ht="15.75" customHeight="1">
      <c r="C497" s="50"/>
      <c r="D497" s="50"/>
      <c r="E497" s="50"/>
      <c r="F497" s="50"/>
      <c r="G497" s="50"/>
    </row>
    <row r="498" spans="3:7" ht="15.75" customHeight="1">
      <c r="C498" s="50"/>
      <c r="D498" s="50"/>
      <c r="E498" s="50"/>
      <c r="F498" s="50"/>
      <c r="G498" s="50"/>
    </row>
    <row r="499" spans="3:7" ht="15.75" customHeight="1">
      <c r="C499" s="50"/>
      <c r="D499" s="50"/>
      <c r="E499" s="50"/>
      <c r="F499" s="50"/>
      <c r="G499" s="50"/>
    </row>
    <row r="500" spans="3:7" ht="15.75" customHeight="1">
      <c r="C500" s="50"/>
      <c r="D500" s="50"/>
      <c r="E500" s="50"/>
      <c r="F500" s="50"/>
      <c r="G500" s="50"/>
    </row>
    <row r="501" spans="3:7" ht="15.75" customHeight="1">
      <c r="C501" s="50"/>
      <c r="D501" s="50"/>
      <c r="E501" s="50"/>
      <c r="F501" s="50"/>
      <c r="G501" s="50"/>
    </row>
    <row r="502" spans="3:7" ht="15.75" customHeight="1">
      <c r="C502" s="50"/>
      <c r="D502" s="50"/>
      <c r="E502" s="50"/>
      <c r="F502" s="50"/>
      <c r="G502" s="50"/>
    </row>
    <row r="503" spans="3:7" ht="15.75" customHeight="1">
      <c r="C503" s="50"/>
      <c r="D503" s="50"/>
      <c r="E503" s="50"/>
      <c r="F503" s="50"/>
      <c r="G503" s="50"/>
    </row>
    <row r="504" spans="3:7" ht="15.75" customHeight="1">
      <c r="C504" s="50"/>
      <c r="D504" s="50"/>
      <c r="E504" s="50"/>
      <c r="F504" s="50"/>
      <c r="G504" s="50"/>
    </row>
    <row r="505" spans="3:7" ht="15.75" customHeight="1">
      <c r="C505" s="50"/>
      <c r="D505" s="50"/>
      <c r="E505" s="50"/>
      <c r="F505" s="50"/>
      <c r="G505" s="50"/>
    </row>
    <row r="506" spans="3:7" ht="15.75" customHeight="1">
      <c r="C506" s="50"/>
      <c r="D506" s="50"/>
      <c r="E506" s="50"/>
      <c r="F506" s="50"/>
      <c r="G506" s="50"/>
    </row>
    <row r="507" spans="3:7" ht="15.75" customHeight="1">
      <c r="C507" s="50"/>
      <c r="D507" s="50"/>
      <c r="E507" s="50"/>
      <c r="F507" s="50"/>
      <c r="G507" s="50"/>
    </row>
    <row r="508" spans="3:7" ht="15.75" customHeight="1">
      <c r="C508" s="50"/>
      <c r="D508" s="50"/>
      <c r="E508" s="50"/>
      <c r="F508" s="50"/>
      <c r="G508" s="50"/>
    </row>
    <row r="509" spans="3:7" ht="15.75" customHeight="1">
      <c r="C509" s="50"/>
      <c r="D509" s="50"/>
      <c r="E509" s="50"/>
      <c r="F509" s="50"/>
      <c r="G509" s="50"/>
    </row>
    <row r="510" spans="3:7" ht="15.75" customHeight="1">
      <c r="C510" s="50"/>
      <c r="D510" s="50"/>
      <c r="E510" s="50"/>
      <c r="F510" s="50"/>
      <c r="G510" s="50"/>
    </row>
    <row r="511" spans="3:7" ht="15.75" customHeight="1">
      <c r="C511" s="50"/>
      <c r="D511" s="50"/>
      <c r="E511" s="50"/>
      <c r="F511" s="50"/>
      <c r="G511" s="50"/>
    </row>
    <row r="512" spans="3:7" ht="15.75" customHeight="1">
      <c r="C512" s="50"/>
      <c r="D512" s="50"/>
      <c r="E512" s="50"/>
      <c r="F512" s="50"/>
      <c r="G512" s="50"/>
    </row>
    <row r="513" spans="3:7" ht="15.75" customHeight="1">
      <c r="C513" s="50"/>
      <c r="D513" s="50"/>
      <c r="E513" s="50"/>
      <c r="F513" s="50"/>
      <c r="G513" s="50"/>
    </row>
    <row r="514" spans="3:7" ht="15.75" customHeight="1">
      <c r="C514" s="50"/>
      <c r="D514" s="50"/>
      <c r="E514" s="50"/>
      <c r="F514" s="50"/>
      <c r="G514" s="50"/>
    </row>
    <row r="515" spans="3:7" ht="15.75" customHeight="1">
      <c r="C515" s="50"/>
      <c r="D515" s="50"/>
      <c r="E515" s="50"/>
      <c r="F515" s="50"/>
      <c r="G515" s="50"/>
    </row>
    <row r="516" spans="3:7" ht="15.75" customHeight="1">
      <c r="C516" s="50"/>
      <c r="D516" s="50"/>
      <c r="E516" s="50"/>
      <c r="F516" s="50"/>
      <c r="G516" s="50"/>
    </row>
    <row r="517" spans="3:7" ht="15.75" customHeight="1">
      <c r="C517" s="50"/>
      <c r="D517" s="50"/>
      <c r="E517" s="50"/>
      <c r="F517" s="50"/>
      <c r="G517" s="50"/>
    </row>
    <row r="518" spans="3:7" ht="15.75" customHeight="1">
      <c r="C518" s="50"/>
      <c r="D518" s="50"/>
      <c r="E518" s="50"/>
      <c r="F518" s="50"/>
      <c r="G518" s="50"/>
    </row>
    <row r="519" spans="3:7" ht="15.75" customHeight="1">
      <c r="C519" s="50"/>
      <c r="D519" s="50"/>
      <c r="E519" s="50"/>
      <c r="F519" s="50"/>
      <c r="G519" s="50"/>
    </row>
    <row r="520" spans="3:7" ht="15.75" customHeight="1">
      <c r="C520" s="50"/>
      <c r="D520" s="50"/>
      <c r="E520" s="50"/>
      <c r="F520" s="50"/>
      <c r="G520" s="50"/>
    </row>
    <row r="521" spans="3:7" ht="15.75" customHeight="1">
      <c r="C521" s="50"/>
      <c r="D521" s="50"/>
      <c r="E521" s="50"/>
      <c r="F521" s="50"/>
      <c r="G521" s="50"/>
    </row>
    <row r="522" spans="3:7" ht="15.75" customHeight="1">
      <c r="C522" s="50"/>
      <c r="D522" s="50"/>
      <c r="E522" s="50"/>
      <c r="F522" s="50"/>
      <c r="G522" s="50"/>
    </row>
    <row r="523" spans="3:7" ht="15.75" customHeight="1">
      <c r="C523" s="50"/>
      <c r="D523" s="50"/>
      <c r="E523" s="50"/>
      <c r="F523" s="50"/>
      <c r="G523" s="50"/>
    </row>
    <row r="524" spans="3:7" ht="15.75" customHeight="1">
      <c r="C524" s="50"/>
      <c r="D524" s="50"/>
      <c r="E524" s="50"/>
      <c r="F524" s="50"/>
      <c r="G524" s="50"/>
    </row>
    <row r="525" spans="3:7" ht="15.75" customHeight="1">
      <c r="C525" s="50"/>
      <c r="D525" s="50"/>
      <c r="E525" s="50"/>
      <c r="F525" s="50"/>
      <c r="G525" s="50"/>
    </row>
    <row r="526" spans="3:7" ht="15.75" customHeight="1">
      <c r="C526" s="50"/>
      <c r="D526" s="50"/>
      <c r="E526" s="50"/>
      <c r="F526" s="50"/>
      <c r="G526" s="50"/>
    </row>
    <row r="527" spans="3:7" ht="15.75" customHeight="1">
      <c r="C527" s="50"/>
      <c r="D527" s="50"/>
      <c r="E527" s="50"/>
      <c r="F527" s="50"/>
      <c r="G527" s="50"/>
    </row>
    <row r="528" spans="3:7" ht="15.75" customHeight="1">
      <c r="C528" s="50"/>
      <c r="D528" s="50"/>
      <c r="E528" s="50"/>
      <c r="F528" s="50"/>
      <c r="G528" s="50"/>
    </row>
    <row r="529" spans="3:7" ht="15.75" customHeight="1">
      <c r="C529" s="50"/>
      <c r="D529" s="50"/>
      <c r="E529" s="50"/>
      <c r="F529" s="50"/>
      <c r="G529" s="50"/>
    </row>
    <row r="530" spans="3:7" ht="15.75" customHeight="1">
      <c r="C530" s="50"/>
      <c r="D530" s="50"/>
      <c r="E530" s="50"/>
      <c r="F530" s="50"/>
      <c r="G530" s="50"/>
    </row>
    <row r="531" spans="3:7" ht="15.75" customHeight="1">
      <c r="C531" s="50"/>
      <c r="D531" s="50"/>
      <c r="E531" s="50"/>
      <c r="F531" s="50"/>
      <c r="G531" s="50"/>
    </row>
    <row r="532" spans="3:7" ht="15.75" customHeight="1">
      <c r="C532" s="50"/>
      <c r="D532" s="50"/>
      <c r="E532" s="50"/>
      <c r="F532" s="50"/>
      <c r="G532" s="50"/>
    </row>
    <row r="533" spans="3:7" ht="15.75" customHeight="1">
      <c r="C533" s="50"/>
      <c r="D533" s="50"/>
      <c r="E533" s="50"/>
      <c r="F533" s="50"/>
      <c r="G533" s="50"/>
    </row>
    <row r="534" spans="3:7" ht="15.75" customHeight="1">
      <c r="C534" s="50"/>
      <c r="D534" s="50"/>
      <c r="E534" s="50"/>
      <c r="F534" s="50"/>
      <c r="G534" s="50"/>
    </row>
    <row r="535" spans="3:7" ht="15.75" customHeight="1">
      <c r="C535" s="50"/>
      <c r="D535" s="50"/>
      <c r="E535" s="50"/>
      <c r="F535" s="50"/>
      <c r="G535" s="50"/>
    </row>
    <row r="536" spans="3:7" ht="15.75" customHeight="1">
      <c r="C536" s="50"/>
      <c r="D536" s="50"/>
      <c r="E536" s="50"/>
      <c r="F536" s="50"/>
      <c r="G536" s="50"/>
    </row>
    <row r="537" spans="3:7" ht="15.75" customHeight="1">
      <c r="C537" s="50"/>
      <c r="D537" s="50"/>
      <c r="E537" s="50"/>
      <c r="F537" s="50"/>
      <c r="G537" s="50"/>
    </row>
    <row r="538" spans="3:7" ht="15.75" customHeight="1">
      <c r="C538" s="50"/>
      <c r="D538" s="50"/>
      <c r="E538" s="50"/>
      <c r="F538" s="50"/>
      <c r="G538" s="50"/>
    </row>
    <row r="539" spans="3:7" ht="15.75" customHeight="1">
      <c r="C539" s="50"/>
      <c r="D539" s="50"/>
      <c r="E539" s="50"/>
      <c r="F539" s="50"/>
      <c r="G539" s="50"/>
    </row>
    <row r="540" spans="3:7" ht="15.75" customHeight="1">
      <c r="C540" s="50"/>
      <c r="D540" s="50"/>
      <c r="E540" s="50"/>
      <c r="F540" s="50"/>
      <c r="G540" s="50"/>
    </row>
    <row r="541" spans="3:7" ht="15.75" customHeight="1">
      <c r="C541" s="50"/>
      <c r="D541" s="50"/>
      <c r="E541" s="50"/>
      <c r="F541" s="50"/>
      <c r="G541" s="50"/>
    </row>
    <row r="542" spans="3:7" ht="15.75" customHeight="1">
      <c r="C542" s="50"/>
      <c r="D542" s="50"/>
      <c r="E542" s="50"/>
      <c r="F542" s="50"/>
      <c r="G542" s="50"/>
    </row>
    <row r="543" spans="3:7" ht="15.75" customHeight="1">
      <c r="C543" s="50"/>
      <c r="D543" s="50"/>
      <c r="E543" s="50"/>
      <c r="F543" s="50"/>
      <c r="G543" s="50"/>
    </row>
    <row r="544" spans="3:7" ht="15.75" customHeight="1">
      <c r="C544" s="50"/>
      <c r="D544" s="50"/>
      <c r="E544" s="50"/>
      <c r="F544" s="50"/>
      <c r="G544" s="50"/>
    </row>
    <row r="545" spans="3:7" ht="15.75" customHeight="1">
      <c r="C545" s="50"/>
      <c r="D545" s="50"/>
      <c r="E545" s="50"/>
      <c r="F545" s="50"/>
      <c r="G545" s="50"/>
    </row>
    <row r="546" spans="3:7" ht="15.75" customHeight="1">
      <c r="C546" s="50"/>
      <c r="D546" s="50"/>
      <c r="E546" s="50"/>
      <c r="F546" s="50"/>
      <c r="G546" s="50"/>
    </row>
    <row r="547" spans="3:7" ht="15.75" customHeight="1">
      <c r="C547" s="50"/>
      <c r="D547" s="50"/>
      <c r="E547" s="50"/>
      <c r="F547" s="50"/>
      <c r="G547" s="50"/>
    </row>
    <row r="548" spans="3:7" ht="15.75" customHeight="1">
      <c r="C548" s="50"/>
      <c r="D548" s="50"/>
      <c r="E548" s="50"/>
      <c r="F548" s="50"/>
      <c r="G548" s="50"/>
    </row>
    <row r="549" spans="3:7" ht="15.75" customHeight="1">
      <c r="C549" s="50"/>
      <c r="D549" s="50"/>
      <c r="E549" s="50"/>
      <c r="F549" s="50"/>
      <c r="G549" s="50"/>
    </row>
    <row r="550" spans="3:7" ht="15.75" customHeight="1">
      <c r="C550" s="50"/>
      <c r="D550" s="50"/>
      <c r="E550" s="50"/>
      <c r="F550" s="50"/>
      <c r="G550" s="50"/>
    </row>
    <row r="551" spans="3:7" ht="15.75" customHeight="1">
      <c r="C551" s="50"/>
      <c r="D551" s="50"/>
      <c r="E551" s="50"/>
      <c r="F551" s="50"/>
      <c r="G551" s="50"/>
    </row>
    <row r="552" spans="3:7" ht="15.75" customHeight="1">
      <c r="C552" s="50"/>
      <c r="D552" s="50"/>
      <c r="E552" s="50"/>
      <c r="F552" s="50"/>
      <c r="G552" s="50"/>
    </row>
    <row r="553" spans="3:7" ht="15.75" customHeight="1">
      <c r="C553" s="50"/>
      <c r="D553" s="50"/>
      <c r="E553" s="50"/>
      <c r="F553" s="50"/>
      <c r="G553" s="50"/>
    </row>
    <row r="554" spans="3:7" ht="15.75" customHeight="1">
      <c r="C554" s="50"/>
      <c r="D554" s="50"/>
      <c r="E554" s="50"/>
      <c r="F554" s="50"/>
      <c r="G554" s="50"/>
    </row>
    <row r="555" spans="3:7" ht="15.75" customHeight="1">
      <c r="C555" s="50"/>
      <c r="D555" s="50"/>
      <c r="E555" s="50"/>
      <c r="F555" s="50"/>
      <c r="G555" s="50"/>
    </row>
    <row r="556" spans="3:7" ht="15.75" customHeight="1">
      <c r="C556" s="50"/>
      <c r="D556" s="50"/>
      <c r="E556" s="50"/>
      <c r="F556" s="50"/>
      <c r="G556" s="50"/>
    </row>
    <row r="557" spans="3:7" ht="15.75" customHeight="1">
      <c r="C557" s="50"/>
      <c r="D557" s="50"/>
      <c r="E557" s="50"/>
      <c r="F557" s="50"/>
      <c r="G557" s="50"/>
    </row>
    <row r="558" spans="3:7" ht="15.75" customHeight="1">
      <c r="C558" s="50"/>
      <c r="D558" s="50"/>
      <c r="E558" s="50"/>
      <c r="F558" s="50"/>
      <c r="G558" s="50"/>
    </row>
    <row r="559" spans="3:7" ht="15.75" customHeight="1">
      <c r="C559" s="50"/>
      <c r="D559" s="50"/>
      <c r="E559" s="50"/>
      <c r="F559" s="50"/>
      <c r="G559" s="50"/>
    </row>
    <row r="560" spans="3:7" ht="15.75" customHeight="1">
      <c r="C560" s="50"/>
      <c r="D560" s="50"/>
      <c r="E560" s="50"/>
      <c r="F560" s="50"/>
      <c r="G560" s="50"/>
    </row>
    <row r="561" spans="3:7" ht="15.75" customHeight="1">
      <c r="C561" s="50"/>
      <c r="D561" s="50"/>
      <c r="E561" s="50"/>
      <c r="F561" s="50"/>
      <c r="G561" s="50"/>
    </row>
    <row r="562" spans="3:7" ht="15.75" customHeight="1">
      <c r="C562" s="50"/>
      <c r="D562" s="50"/>
      <c r="E562" s="50"/>
      <c r="F562" s="50"/>
      <c r="G562" s="50"/>
    </row>
    <row r="563" spans="3:7" ht="15.75" customHeight="1">
      <c r="C563" s="50"/>
      <c r="D563" s="50"/>
      <c r="E563" s="50"/>
      <c r="F563" s="50"/>
      <c r="G563" s="50"/>
    </row>
    <row r="564" spans="3:7" ht="15.75" customHeight="1">
      <c r="C564" s="50"/>
      <c r="D564" s="50"/>
      <c r="E564" s="50"/>
      <c r="F564" s="50"/>
      <c r="G564" s="50"/>
    </row>
    <row r="565" spans="3:7" ht="15.75" customHeight="1">
      <c r="C565" s="50"/>
      <c r="D565" s="50"/>
      <c r="E565" s="50"/>
      <c r="F565" s="50"/>
      <c r="G565" s="50"/>
    </row>
    <row r="566" spans="3:7" ht="15.75" customHeight="1">
      <c r="C566" s="50"/>
      <c r="D566" s="50"/>
      <c r="E566" s="50"/>
      <c r="F566" s="50"/>
      <c r="G566" s="50"/>
    </row>
    <row r="567" spans="3:7" ht="15.75" customHeight="1">
      <c r="C567" s="50"/>
      <c r="D567" s="50"/>
      <c r="E567" s="50"/>
      <c r="F567" s="50"/>
      <c r="G567" s="50"/>
    </row>
    <row r="568" spans="3:7" ht="15.75" customHeight="1">
      <c r="C568" s="50"/>
      <c r="D568" s="50"/>
      <c r="E568" s="50"/>
      <c r="F568" s="50"/>
      <c r="G568" s="50"/>
    </row>
    <row r="569" spans="3:7" ht="15.75" customHeight="1">
      <c r="C569" s="50"/>
      <c r="D569" s="50"/>
      <c r="E569" s="50"/>
      <c r="F569" s="50"/>
      <c r="G569" s="50"/>
    </row>
    <row r="570" spans="3:7" ht="15.75" customHeight="1">
      <c r="C570" s="50"/>
      <c r="D570" s="50"/>
      <c r="E570" s="50"/>
      <c r="F570" s="50"/>
      <c r="G570" s="50"/>
    </row>
    <row r="571" spans="3:7" ht="15.75" customHeight="1">
      <c r="C571" s="50"/>
      <c r="D571" s="50"/>
      <c r="E571" s="50"/>
      <c r="F571" s="50"/>
      <c r="G571" s="50"/>
    </row>
    <row r="572" spans="3:7" ht="15.75" customHeight="1">
      <c r="C572" s="50"/>
      <c r="D572" s="50"/>
      <c r="E572" s="50"/>
      <c r="F572" s="50"/>
      <c r="G572" s="50"/>
    </row>
    <row r="573" spans="3:7" ht="15.75" customHeight="1">
      <c r="C573" s="50"/>
      <c r="D573" s="50"/>
      <c r="E573" s="50"/>
      <c r="F573" s="50"/>
      <c r="G573" s="50"/>
    </row>
    <row r="574" spans="3:7" ht="15.75" customHeight="1">
      <c r="C574" s="50"/>
      <c r="D574" s="50"/>
      <c r="E574" s="50"/>
      <c r="F574" s="50"/>
      <c r="G574" s="50"/>
    </row>
    <row r="575" spans="3:7" ht="15.75" customHeight="1">
      <c r="C575" s="50"/>
      <c r="D575" s="50"/>
      <c r="E575" s="50"/>
      <c r="F575" s="50"/>
      <c r="G575" s="50"/>
    </row>
    <row r="576" spans="3:7" ht="15.75" customHeight="1">
      <c r="C576" s="50"/>
      <c r="D576" s="50"/>
      <c r="E576" s="50"/>
      <c r="F576" s="50"/>
      <c r="G576" s="50"/>
    </row>
    <row r="577" spans="3:7" ht="15.75" customHeight="1">
      <c r="C577" s="50"/>
      <c r="D577" s="50"/>
      <c r="E577" s="50"/>
      <c r="F577" s="50"/>
      <c r="G577" s="50"/>
    </row>
    <row r="578" spans="3:7" ht="15.75" customHeight="1">
      <c r="C578" s="50"/>
      <c r="D578" s="50"/>
      <c r="E578" s="50"/>
      <c r="F578" s="50"/>
      <c r="G578" s="50"/>
    </row>
    <row r="579" spans="3:7" ht="15.75" customHeight="1">
      <c r="C579" s="50"/>
      <c r="D579" s="50"/>
      <c r="E579" s="50"/>
      <c r="F579" s="50"/>
      <c r="G579" s="50"/>
    </row>
    <row r="580" spans="3:7" ht="15.75" customHeight="1">
      <c r="C580" s="50"/>
      <c r="D580" s="50"/>
      <c r="E580" s="50"/>
      <c r="F580" s="50"/>
      <c r="G580" s="50"/>
    </row>
    <row r="581" spans="3:7" ht="15.75" customHeight="1">
      <c r="C581" s="50"/>
      <c r="D581" s="50"/>
      <c r="E581" s="50"/>
      <c r="F581" s="50"/>
      <c r="G581" s="50"/>
    </row>
    <row r="582" spans="3:7" ht="15.75" customHeight="1">
      <c r="C582" s="50"/>
      <c r="D582" s="50"/>
      <c r="E582" s="50"/>
      <c r="F582" s="50"/>
      <c r="G582" s="50"/>
    </row>
    <row r="583" spans="3:7" ht="15.75" customHeight="1">
      <c r="C583" s="50"/>
      <c r="D583" s="50"/>
      <c r="E583" s="50"/>
      <c r="F583" s="50"/>
      <c r="G583" s="50"/>
    </row>
    <row r="584" spans="3:7" ht="15.75" customHeight="1">
      <c r="C584" s="50"/>
      <c r="D584" s="50"/>
      <c r="E584" s="50"/>
      <c r="F584" s="50"/>
      <c r="G584" s="50"/>
    </row>
    <row r="585" spans="3:7" ht="15.75" customHeight="1">
      <c r="C585" s="50"/>
      <c r="D585" s="50"/>
      <c r="E585" s="50"/>
      <c r="F585" s="50"/>
      <c r="G585" s="50"/>
    </row>
    <row r="586" spans="3:7" ht="15.75" customHeight="1">
      <c r="C586" s="50"/>
      <c r="D586" s="50"/>
      <c r="E586" s="50"/>
      <c r="F586" s="50"/>
      <c r="G586" s="50"/>
    </row>
    <row r="587" spans="3:7" ht="15.75" customHeight="1">
      <c r="C587" s="50"/>
      <c r="D587" s="50"/>
      <c r="E587" s="50"/>
      <c r="F587" s="50"/>
      <c r="G587" s="50"/>
    </row>
    <row r="588" spans="3:7" ht="15.75" customHeight="1">
      <c r="C588" s="50"/>
      <c r="D588" s="50"/>
      <c r="E588" s="50"/>
      <c r="F588" s="50"/>
      <c r="G588" s="50"/>
    </row>
    <row r="589" spans="3:7" ht="15.75" customHeight="1">
      <c r="C589" s="50"/>
      <c r="D589" s="50"/>
      <c r="E589" s="50"/>
      <c r="F589" s="50"/>
      <c r="G589" s="50"/>
    </row>
    <row r="590" spans="3:7" ht="15.75" customHeight="1">
      <c r="C590" s="50"/>
      <c r="D590" s="50"/>
      <c r="E590" s="50"/>
      <c r="F590" s="50"/>
      <c r="G590" s="50"/>
    </row>
    <row r="591" spans="3:7" ht="15.75" customHeight="1">
      <c r="C591" s="50"/>
      <c r="D591" s="50"/>
      <c r="E591" s="50"/>
      <c r="F591" s="50"/>
      <c r="G591" s="50"/>
    </row>
    <row r="592" spans="3:7" ht="15.75" customHeight="1">
      <c r="C592" s="50"/>
      <c r="D592" s="50"/>
      <c r="E592" s="50"/>
      <c r="F592" s="50"/>
      <c r="G592" s="50"/>
    </row>
    <row r="593" spans="3:7" ht="15.75" customHeight="1">
      <c r="C593" s="50"/>
      <c r="D593" s="50"/>
      <c r="E593" s="50"/>
      <c r="F593" s="50"/>
      <c r="G593" s="50"/>
    </row>
    <row r="594" spans="3:7" ht="15.75" customHeight="1">
      <c r="C594" s="50"/>
      <c r="D594" s="50"/>
      <c r="E594" s="50"/>
      <c r="F594" s="50"/>
      <c r="G594" s="50"/>
    </row>
    <row r="595" spans="3:7" ht="15.75" customHeight="1">
      <c r="C595" s="50"/>
      <c r="D595" s="50"/>
      <c r="E595" s="50"/>
      <c r="F595" s="50"/>
      <c r="G595" s="50"/>
    </row>
    <row r="596" spans="3:7" ht="15.75" customHeight="1">
      <c r="C596" s="50"/>
      <c r="D596" s="50"/>
      <c r="E596" s="50"/>
      <c r="F596" s="50"/>
      <c r="G596" s="50"/>
    </row>
    <row r="597" spans="3:7" ht="15.75" customHeight="1">
      <c r="C597" s="50"/>
      <c r="D597" s="50"/>
      <c r="E597" s="50"/>
      <c r="F597" s="50"/>
      <c r="G597" s="50"/>
    </row>
    <row r="598" spans="3:7" ht="15.75" customHeight="1">
      <c r="C598" s="50"/>
      <c r="D598" s="50"/>
      <c r="E598" s="50"/>
      <c r="F598" s="50"/>
      <c r="G598" s="50"/>
    </row>
    <row r="599" spans="3:7" ht="15.75" customHeight="1">
      <c r="C599" s="50"/>
      <c r="D599" s="50"/>
      <c r="E599" s="50"/>
      <c r="F599" s="50"/>
      <c r="G599" s="50"/>
    </row>
    <row r="600" spans="3:7" ht="15.75" customHeight="1">
      <c r="C600" s="50"/>
      <c r="D600" s="50"/>
      <c r="E600" s="50"/>
      <c r="F600" s="50"/>
      <c r="G600" s="50"/>
    </row>
    <row r="601" spans="3:7" ht="15.75" customHeight="1">
      <c r="C601" s="50"/>
      <c r="D601" s="50"/>
      <c r="E601" s="50"/>
      <c r="F601" s="50"/>
      <c r="G601" s="50"/>
    </row>
    <row r="602" spans="3:7" ht="15.75" customHeight="1">
      <c r="C602" s="50"/>
      <c r="D602" s="50"/>
      <c r="E602" s="50"/>
      <c r="F602" s="50"/>
      <c r="G602" s="50"/>
    </row>
    <row r="603" spans="3:7" ht="15.75" customHeight="1">
      <c r="C603" s="50"/>
      <c r="D603" s="50"/>
      <c r="E603" s="50"/>
      <c r="F603" s="50"/>
      <c r="G603" s="50"/>
    </row>
    <row r="604" spans="3:7" ht="15.75" customHeight="1">
      <c r="C604" s="50"/>
      <c r="D604" s="50"/>
      <c r="E604" s="50"/>
      <c r="F604" s="50"/>
      <c r="G604" s="50"/>
    </row>
    <row r="605" spans="3:7" ht="15.75" customHeight="1">
      <c r="C605" s="50"/>
      <c r="D605" s="50"/>
      <c r="E605" s="50"/>
      <c r="F605" s="50"/>
      <c r="G605" s="50"/>
    </row>
    <row r="606" spans="3:7" ht="15.75" customHeight="1">
      <c r="C606" s="50"/>
      <c r="D606" s="50"/>
      <c r="E606" s="50"/>
      <c r="F606" s="50"/>
      <c r="G606" s="50"/>
    </row>
    <row r="607" spans="3:7" ht="15.75" customHeight="1">
      <c r="C607" s="50"/>
      <c r="D607" s="50"/>
      <c r="E607" s="50"/>
      <c r="F607" s="50"/>
      <c r="G607" s="50"/>
    </row>
    <row r="608" spans="3:7" ht="15.75" customHeight="1">
      <c r="C608" s="50"/>
      <c r="D608" s="50"/>
      <c r="E608" s="50"/>
      <c r="F608" s="50"/>
      <c r="G608" s="50"/>
    </row>
    <row r="609" spans="3:7" ht="15.75" customHeight="1">
      <c r="C609" s="50"/>
      <c r="D609" s="50"/>
      <c r="E609" s="50"/>
      <c r="F609" s="50"/>
      <c r="G609" s="50"/>
    </row>
    <row r="610" spans="3:7" ht="15.75" customHeight="1">
      <c r="C610" s="50"/>
      <c r="D610" s="50"/>
      <c r="E610" s="50"/>
      <c r="F610" s="50"/>
      <c r="G610" s="50"/>
    </row>
    <row r="611" spans="3:7" ht="15.75" customHeight="1">
      <c r="C611" s="50"/>
      <c r="D611" s="50"/>
      <c r="E611" s="50"/>
      <c r="F611" s="50"/>
      <c r="G611" s="50"/>
    </row>
    <row r="612" spans="3:7" ht="15.75" customHeight="1">
      <c r="C612" s="50"/>
      <c r="D612" s="50"/>
      <c r="E612" s="50"/>
      <c r="F612" s="50"/>
      <c r="G612" s="50"/>
    </row>
    <row r="613" spans="3:7" ht="15.75" customHeight="1">
      <c r="C613" s="50"/>
      <c r="D613" s="50"/>
      <c r="E613" s="50"/>
      <c r="F613" s="50"/>
      <c r="G613" s="50"/>
    </row>
    <row r="614" spans="3:7" ht="15.75" customHeight="1">
      <c r="C614" s="50"/>
      <c r="D614" s="50"/>
      <c r="E614" s="50"/>
      <c r="F614" s="50"/>
      <c r="G614" s="50"/>
    </row>
    <row r="615" spans="3:7" ht="15.75" customHeight="1">
      <c r="C615" s="50"/>
      <c r="D615" s="50"/>
      <c r="E615" s="50"/>
      <c r="F615" s="50"/>
      <c r="G615" s="50"/>
    </row>
    <row r="616" spans="3:7" ht="15.75" customHeight="1">
      <c r="C616" s="50"/>
      <c r="D616" s="50"/>
      <c r="E616" s="50"/>
      <c r="F616" s="50"/>
      <c r="G616" s="50"/>
    </row>
    <row r="617" spans="3:7" ht="15.75" customHeight="1">
      <c r="C617" s="50"/>
      <c r="D617" s="50"/>
      <c r="E617" s="50"/>
      <c r="F617" s="50"/>
      <c r="G617" s="50"/>
    </row>
    <row r="618" spans="3:7" ht="15.75" customHeight="1">
      <c r="C618" s="50"/>
      <c r="D618" s="50"/>
      <c r="E618" s="50"/>
      <c r="F618" s="50"/>
      <c r="G618" s="50"/>
    </row>
    <row r="619" spans="3:7" ht="15.75" customHeight="1">
      <c r="C619" s="50"/>
      <c r="D619" s="50"/>
      <c r="E619" s="50"/>
      <c r="F619" s="50"/>
      <c r="G619" s="50"/>
    </row>
    <row r="620" spans="3:7" ht="15.75" customHeight="1">
      <c r="C620" s="50"/>
      <c r="D620" s="50"/>
      <c r="E620" s="50"/>
      <c r="F620" s="50"/>
      <c r="G620" s="50"/>
    </row>
    <row r="621" spans="3:7" ht="15.75" customHeight="1">
      <c r="C621" s="50"/>
      <c r="D621" s="50"/>
      <c r="E621" s="50"/>
      <c r="F621" s="50"/>
      <c r="G621" s="50"/>
    </row>
    <row r="622" spans="3:7" ht="15.75" customHeight="1">
      <c r="C622" s="50"/>
      <c r="D622" s="50"/>
      <c r="E622" s="50"/>
      <c r="F622" s="50"/>
      <c r="G622" s="50"/>
    </row>
    <row r="623" spans="3:7" ht="15.75" customHeight="1">
      <c r="C623" s="50"/>
      <c r="D623" s="50"/>
      <c r="E623" s="50"/>
      <c r="F623" s="50"/>
      <c r="G623" s="50"/>
    </row>
    <row r="624" spans="3:7" ht="15.75" customHeight="1">
      <c r="C624" s="50"/>
      <c r="D624" s="50"/>
      <c r="E624" s="50"/>
      <c r="F624" s="50"/>
      <c r="G624" s="50"/>
    </row>
    <row r="625" spans="3:7" ht="15.75" customHeight="1">
      <c r="C625" s="50"/>
      <c r="D625" s="50"/>
      <c r="E625" s="50"/>
      <c r="F625" s="50"/>
      <c r="G625" s="50"/>
    </row>
    <row r="626" spans="3:7" ht="15.75" customHeight="1">
      <c r="C626" s="50"/>
      <c r="D626" s="50"/>
      <c r="E626" s="50"/>
      <c r="F626" s="50"/>
      <c r="G626" s="50"/>
    </row>
    <row r="627" spans="3:7" ht="15.75" customHeight="1">
      <c r="C627" s="50"/>
      <c r="D627" s="50"/>
      <c r="E627" s="50"/>
      <c r="F627" s="50"/>
      <c r="G627" s="50"/>
    </row>
    <row r="628" spans="3:7" ht="15.75" customHeight="1">
      <c r="C628" s="50"/>
      <c r="D628" s="50"/>
      <c r="E628" s="50"/>
      <c r="F628" s="50"/>
      <c r="G628" s="50"/>
    </row>
    <row r="629" spans="3:7" ht="15.75" customHeight="1">
      <c r="C629" s="50"/>
      <c r="D629" s="50"/>
      <c r="E629" s="50"/>
      <c r="F629" s="50"/>
      <c r="G629" s="50"/>
    </row>
    <row r="630" spans="3:7" ht="15.75" customHeight="1">
      <c r="C630" s="50"/>
      <c r="D630" s="50"/>
      <c r="E630" s="50"/>
      <c r="F630" s="50"/>
      <c r="G630" s="50"/>
    </row>
    <row r="631" spans="3:7" ht="15.75" customHeight="1">
      <c r="C631" s="50"/>
      <c r="D631" s="50"/>
      <c r="E631" s="50"/>
      <c r="F631" s="50"/>
      <c r="G631" s="50"/>
    </row>
    <row r="632" spans="3:7" ht="15.75" customHeight="1">
      <c r="C632" s="50"/>
      <c r="D632" s="50"/>
      <c r="E632" s="50"/>
      <c r="F632" s="50"/>
      <c r="G632" s="50"/>
    </row>
    <row r="633" spans="3:7" ht="15.75" customHeight="1">
      <c r="C633" s="50"/>
      <c r="D633" s="50"/>
      <c r="E633" s="50"/>
      <c r="F633" s="50"/>
      <c r="G633" s="50"/>
    </row>
    <row r="634" spans="3:7" ht="15.75" customHeight="1">
      <c r="C634" s="50"/>
      <c r="D634" s="50"/>
      <c r="E634" s="50"/>
      <c r="F634" s="50"/>
      <c r="G634" s="50"/>
    </row>
    <row r="635" spans="3:7" ht="15.75" customHeight="1">
      <c r="C635" s="50"/>
      <c r="D635" s="50"/>
      <c r="E635" s="50"/>
      <c r="F635" s="50"/>
      <c r="G635" s="50"/>
    </row>
    <row r="636" spans="3:7" ht="15.75" customHeight="1">
      <c r="C636" s="50"/>
      <c r="D636" s="50"/>
      <c r="E636" s="50"/>
      <c r="F636" s="50"/>
      <c r="G636" s="50"/>
    </row>
    <row r="637" spans="3:7" ht="15.75" customHeight="1">
      <c r="C637" s="50"/>
      <c r="D637" s="50"/>
      <c r="E637" s="50"/>
      <c r="F637" s="50"/>
      <c r="G637" s="50"/>
    </row>
    <row r="638" spans="3:7" ht="15.75" customHeight="1">
      <c r="C638" s="50"/>
      <c r="D638" s="50"/>
      <c r="E638" s="50"/>
      <c r="F638" s="50"/>
      <c r="G638" s="50"/>
    </row>
    <row r="639" spans="3:7" ht="15.75" customHeight="1">
      <c r="C639" s="50"/>
      <c r="D639" s="50"/>
      <c r="E639" s="50"/>
      <c r="F639" s="50"/>
      <c r="G639" s="50"/>
    </row>
    <row r="640" spans="3:7" ht="15.75" customHeight="1">
      <c r="C640" s="50"/>
      <c r="D640" s="50"/>
      <c r="E640" s="50"/>
      <c r="F640" s="50"/>
      <c r="G640" s="50"/>
    </row>
    <row r="641" spans="3:7" ht="15.75" customHeight="1">
      <c r="C641" s="50"/>
      <c r="D641" s="50"/>
      <c r="E641" s="50"/>
      <c r="F641" s="50"/>
      <c r="G641" s="50"/>
    </row>
    <row r="642" spans="3:7" ht="15.75" customHeight="1">
      <c r="C642" s="50"/>
      <c r="D642" s="50"/>
      <c r="E642" s="50"/>
      <c r="F642" s="50"/>
      <c r="G642" s="50"/>
    </row>
    <row r="643" spans="3:7" ht="15.75" customHeight="1">
      <c r="C643" s="50"/>
      <c r="D643" s="50"/>
      <c r="E643" s="50"/>
      <c r="F643" s="50"/>
      <c r="G643" s="50"/>
    </row>
    <row r="644" spans="3:7" ht="15.75" customHeight="1">
      <c r="C644" s="50"/>
      <c r="D644" s="50"/>
      <c r="E644" s="50"/>
      <c r="F644" s="50"/>
      <c r="G644" s="50"/>
    </row>
    <row r="645" spans="3:7" ht="15.75" customHeight="1">
      <c r="C645" s="50"/>
      <c r="D645" s="50"/>
      <c r="E645" s="50"/>
      <c r="F645" s="50"/>
      <c r="G645" s="50"/>
    </row>
    <row r="646" spans="3:7" ht="15.75" customHeight="1">
      <c r="C646" s="50"/>
      <c r="D646" s="50"/>
      <c r="E646" s="50"/>
      <c r="F646" s="50"/>
      <c r="G646" s="50"/>
    </row>
    <row r="647" spans="3:7" ht="15.75" customHeight="1">
      <c r="C647" s="50"/>
      <c r="D647" s="50"/>
      <c r="E647" s="50"/>
      <c r="F647" s="50"/>
      <c r="G647" s="50"/>
    </row>
    <row r="648" spans="3:7" ht="15.75" customHeight="1">
      <c r="C648" s="50"/>
      <c r="D648" s="50"/>
      <c r="E648" s="50"/>
      <c r="F648" s="50"/>
      <c r="G648" s="50"/>
    </row>
    <row r="649" spans="3:7" ht="15.75" customHeight="1">
      <c r="C649" s="50"/>
      <c r="D649" s="50"/>
      <c r="E649" s="50"/>
      <c r="F649" s="50"/>
      <c r="G649" s="50"/>
    </row>
    <row r="650" spans="3:7" ht="15.75" customHeight="1">
      <c r="C650" s="50"/>
      <c r="D650" s="50"/>
      <c r="E650" s="50"/>
      <c r="F650" s="50"/>
      <c r="G650" s="50"/>
    </row>
    <row r="651" spans="3:7" ht="15.75" customHeight="1">
      <c r="C651" s="50"/>
      <c r="D651" s="50"/>
      <c r="E651" s="50"/>
      <c r="F651" s="50"/>
      <c r="G651" s="50"/>
    </row>
    <row r="652" spans="3:7" ht="15.75" customHeight="1">
      <c r="C652" s="50"/>
      <c r="D652" s="50"/>
      <c r="E652" s="50"/>
      <c r="F652" s="50"/>
      <c r="G652" s="50"/>
    </row>
    <row r="653" spans="3:7" ht="15.75" customHeight="1">
      <c r="C653" s="50"/>
      <c r="D653" s="50"/>
      <c r="E653" s="50"/>
      <c r="F653" s="50"/>
      <c r="G653" s="50"/>
    </row>
    <row r="654" spans="3:7" ht="15.75" customHeight="1">
      <c r="C654" s="50"/>
      <c r="D654" s="50"/>
      <c r="E654" s="50"/>
      <c r="F654" s="50"/>
      <c r="G654" s="50"/>
    </row>
    <row r="655" spans="3:7" ht="15.75" customHeight="1">
      <c r="C655" s="50"/>
      <c r="D655" s="50"/>
      <c r="E655" s="50"/>
      <c r="F655" s="50"/>
      <c r="G655" s="50"/>
    </row>
    <row r="656" spans="3:7" ht="15.75" customHeight="1">
      <c r="C656" s="50"/>
      <c r="D656" s="50"/>
      <c r="E656" s="50"/>
      <c r="F656" s="50"/>
      <c r="G656" s="50"/>
    </row>
    <row r="657" spans="3:7" ht="15.75" customHeight="1">
      <c r="C657" s="50"/>
      <c r="D657" s="50"/>
      <c r="E657" s="50"/>
      <c r="F657" s="50"/>
      <c r="G657" s="50"/>
    </row>
    <row r="658" spans="3:7" ht="15.75" customHeight="1">
      <c r="C658" s="50"/>
      <c r="D658" s="50"/>
      <c r="E658" s="50"/>
      <c r="F658" s="50"/>
      <c r="G658" s="50"/>
    </row>
    <row r="659" spans="3:7" ht="15.75" customHeight="1">
      <c r="C659" s="50"/>
      <c r="D659" s="50"/>
      <c r="E659" s="50"/>
      <c r="F659" s="50"/>
      <c r="G659" s="50"/>
    </row>
    <row r="660" spans="3:7" ht="15.75" customHeight="1">
      <c r="C660" s="50"/>
      <c r="D660" s="50"/>
      <c r="E660" s="50"/>
      <c r="F660" s="50"/>
      <c r="G660" s="50"/>
    </row>
    <row r="661" spans="3:7" ht="15.75" customHeight="1">
      <c r="C661" s="50"/>
      <c r="D661" s="50"/>
      <c r="E661" s="50"/>
      <c r="F661" s="50"/>
      <c r="G661" s="50"/>
    </row>
    <row r="662" spans="3:7" ht="15.75" customHeight="1">
      <c r="C662" s="50"/>
      <c r="D662" s="50"/>
      <c r="E662" s="50"/>
      <c r="F662" s="50"/>
      <c r="G662" s="50"/>
    </row>
    <row r="663" spans="3:7" ht="15.75" customHeight="1">
      <c r="C663" s="50"/>
      <c r="D663" s="50"/>
      <c r="E663" s="50"/>
      <c r="F663" s="50"/>
      <c r="G663" s="50"/>
    </row>
    <row r="664" spans="3:7" ht="15.75" customHeight="1">
      <c r="C664" s="50"/>
      <c r="D664" s="50"/>
      <c r="E664" s="50"/>
      <c r="F664" s="50"/>
      <c r="G664" s="50"/>
    </row>
    <row r="665" spans="3:7" ht="15.75" customHeight="1">
      <c r="C665" s="50"/>
      <c r="D665" s="50"/>
      <c r="E665" s="50"/>
      <c r="F665" s="50"/>
      <c r="G665" s="50"/>
    </row>
    <row r="666" spans="3:7" ht="15.75" customHeight="1">
      <c r="C666" s="50"/>
      <c r="D666" s="50"/>
      <c r="E666" s="50"/>
      <c r="F666" s="50"/>
      <c r="G666" s="50"/>
    </row>
    <row r="667" spans="3:7" ht="15.75" customHeight="1">
      <c r="C667" s="50"/>
      <c r="D667" s="50"/>
      <c r="E667" s="50"/>
      <c r="F667" s="50"/>
      <c r="G667" s="50"/>
    </row>
    <row r="668" spans="3:7" ht="15.75" customHeight="1">
      <c r="C668" s="50"/>
      <c r="D668" s="50"/>
      <c r="E668" s="50"/>
      <c r="F668" s="50"/>
      <c r="G668" s="50"/>
    </row>
    <row r="669" spans="3:7" ht="15.75" customHeight="1">
      <c r="C669" s="50"/>
      <c r="D669" s="50"/>
      <c r="E669" s="50"/>
      <c r="F669" s="50"/>
      <c r="G669" s="50"/>
    </row>
    <row r="670" spans="3:7" ht="15.75" customHeight="1">
      <c r="C670" s="50"/>
      <c r="D670" s="50"/>
      <c r="E670" s="50"/>
      <c r="F670" s="50"/>
      <c r="G670" s="50"/>
    </row>
    <row r="671" spans="3:7" ht="15.75" customHeight="1">
      <c r="C671" s="50"/>
      <c r="D671" s="50"/>
      <c r="E671" s="50"/>
      <c r="F671" s="50"/>
      <c r="G671" s="50"/>
    </row>
    <row r="672" spans="3:7" ht="15.75" customHeight="1">
      <c r="C672" s="50"/>
      <c r="D672" s="50"/>
      <c r="E672" s="50"/>
      <c r="F672" s="50"/>
      <c r="G672" s="50"/>
    </row>
    <row r="673" spans="3:7" ht="15.75" customHeight="1">
      <c r="C673" s="50"/>
      <c r="D673" s="50"/>
      <c r="E673" s="50"/>
      <c r="F673" s="50"/>
      <c r="G673" s="50"/>
    </row>
    <row r="674" spans="3:7" ht="15.75" customHeight="1">
      <c r="C674" s="50"/>
      <c r="D674" s="50"/>
      <c r="E674" s="50"/>
      <c r="F674" s="50"/>
      <c r="G674" s="50"/>
    </row>
    <row r="675" spans="3:7" ht="15.75" customHeight="1">
      <c r="C675" s="50"/>
      <c r="D675" s="50"/>
      <c r="E675" s="50"/>
      <c r="F675" s="50"/>
      <c r="G675" s="50"/>
    </row>
    <row r="676" spans="3:7" ht="15.75" customHeight="1">
      <c r="C676" s="50"/>
      <c r="D676" s="50"/>
      <c r="E676" s="50"/>
      <c r="F676" s="50"/>
      <c r="G676" s="50"/>
    </row>
    <row r="677" spans="3:7" ht="15.75" customHeight="1">
      <c r="C677" s="50"/>
      <c r="D677" s="50"/>
      <c r="E677" s="50"/>
      <c r="F677" s="50"/>
      <c r="G677" s="50"/>
    </row>
    <row r="678" spans="3:7" ht="15.75" customHeight="1">
      <c r="C678" s="50"/>
      <c r="D678" s="50"/>
      <c r="E678" s="50"/>
      <c r="F678" s="50"/>
      <c r="G678" s="50"/>
    </row>
    <row r="679" spans="3:7" ht="15.75" customHeight="1">
      <c r="C679" s="50"/>
      <c r="D679" s="50"/>
      <c r="E679" s="50"/>
      <c r="F679" s="50"/>
      <c r="G679" s="50"/>
    </row>
    <row r="680" spans="3:7" ht="15.75" customHeight="1">
      <c r="C680" s="50"/>
      <c r="D680" s="50"/>
      <c r="E680" s="50"/>
      <c r="F680" s="50"/>
      <c r="G680" s="50"/>
    </row>
    <row r="681" spans="3:7" ht="15.75" customHeight="1">
      <c r="C681" s="50"/>
      <c r="D681" s="50"/>
      <c r="E681" s="50"/>
      <c r="F681" s="50"/>
      <c r="G681" s="50"/>
    </row>
    <row r="682" spans="3:7" ht="15.75" customHeight="1">
      <c r="C682" s="50"/>
      <c r="D682" s="50"/>
      <c r="E682" s="50"/>
      <c r="F682" s="50"/>
      <c r="G682" s="50"/>
    </row>
    <row r="683" spans="3:7" ht="15.75" customHeight="1">
      <c r="C683" s="50"/>
      <c r="D683" s="50"/>
      <c r="E683" s="50"/>
      <c r="F683" s="50"/>
      <c r="G683" s="50"/>
    </row>
    <row r="684" spans="3:7" ht="15.75" customHeight="1">
      <c r="C684" s="50"/>
      <c r="D684" s="50"/>
      <c r="E684" s="50"/>
      <c r="F684" s="50"/>
      <c r="G684" s="50"/>
    </row>
    <row r="685" spans="3:7" ht="15.75" customHeight="1">
      <c r="C685" s="50"/>
      <c r="D685" s="50"/>
      <c r="E685" s="50"/>
      <c r="F685" s="50"/>
      <c r="G685" s="50"/>
    </row>
    <row r="686" spans="3:7" ht="15.75" customHeight="1">
      <c r="C686" s="50"/>
      <c r="D686" s="50"/>
      <c r="E686" s="50"/>
      <c r="F686" s="50"/>
      <c r="G686" s="50"/>
    </row>
    <row r="687" spans="3:7" ht="15.75" customHeight="1">
      <c r="C687" s="50"/>
      <c r="D687" s="50"/>
      <c r="E687" s="50"/>
      <c r="F687" s="50"/>
      <c r="G687" s="50"/>
    </row>
    <row r="688" spans="3:7" ht="15.75" customHeight="1">
      <c r="C688" s="50"/>
      <c r="D688" s="50"/>
      <c r="E688" s="50"/>
      <c r="F688" s="50"/>
      <c r="G688" s="50"/>
    </row>
    <row r="689" spans="3:7" ht="15.75" customHeight="1">
      <c r="C689" s="50"/>
      <c r="D689" s="50"/>
      <c r="E689" s="50"/>
      <c r="F689" s="50"/>
      <c r="G689" s="50"/>
    </row>
    <row r="690" spans="3:7" ht="15.75" customHeight="1">
      <c r="C690" s="50"/>
      <c r="D690" s="50"/>
      <c r="E690" s="50"/>
      <c r="F690" s="50"/>
      <c r="G690" s="50"/>
    </row>
    <row r="691" spans="3:7" ht="15.75" customHeight="1">
      <c r="C691" s="50"/>
      <c r="D691" s="50"/>
      <c r="E691" s="50"/>
      <c r="F691" s="50"/>
      <c r="G691" s="50"/>
    </row>
    <row r="692" spans="3:7" ht="15.75" customHeight="1">
      <c r="C692" s="50"/>
      <c r="D692" s="50"/>
      <c r="E692" s="50"/>
      <c r="F692" s="50"/>
      <c r="G692" s="50"/>
    </row>
    <row r="693" spans="3:7" ht="15.75" customHeight="1">
      <c r="C693" s="50"/>
      <c r="D693" s="50"/>
      <c r="E693" s="50"/>
      <c r="F693" s="50"/>
      <c r="G693" s="50"/>
    </row>
    <row r="694" spans="3:7" ht="15.75" customHeight="1">
      <c r="C694" s="50"/>
      <c r="D694" s="50"/>
      <c r="E694" s="50"/>
      <c r="F694" s="50"/>
      <c r="G694" s="50"/>
    </row>
    <row r="695" spans="3:7" ht="15.75" customHeight="1">
      <c r="C695" s="50"/>
      <c r="D695" s="50"/>
      <c r="E695" s="50"/>
      <c r="F695" s="50"/>
      <c r="G695" s="50"/>
    </row>
    <row r="696" spans="3:7" ht="15.75" customHeight="1">
      <c r="C696" s="50"/>
      <c r="D696" s="50"/>
      <c r="E696" s="50"/>
      <c r="F696" s="50"/>
      <c r="G696" s="50"/>
    </row>
    <row r="697" spans="3:7" ht="15.75" customHeight="1">
      <c r="C697" s="50"/>
      <c r="D697" s="50"/>
      <c r="E697" s="50"/>
      <c r="F697" s="50"/>
      <c r="G697" s="50"/>
    </row>
    <row r="698" spans="3:7" ht="15.75" customHeight="1">
      <c r="C698" s="50"/>
      <c r="D698" s="50"/>
      <c r="E698" s="50"/>
      <c r="F698" s="50"/>
      <c r="G698" s="50"/>
    </row>
    <row r="699" spans="3:7" ht="15.75" customHeight="1">
      <c r="C699" s="50"/>
      <c r="D699" s="50"/>
      <c r="E699" s="50"/>
      <c r="F699" s="50"/>
      <c r="G699" s="50"/>
    </row>
    <row r="700" spans="3:7" ht="15.75" customHeight="1">
      <c r="C700" s="50"/>
      <c r="D700" s="50"/>
      <c r="E700" s="50"/>
      <c r="F700" s="50"/>
      <c r="G700" s="50"/>
    </row>
    <row r="701" spans="3:7" ht="15.75" customHeight="1">
      <c r="C701" s="50"/>
      <c r="D701" s="50"/>
      <c r="E701" s="50"/>
      <c r="F701" s="50"/>
      <c r="G701" s="50"/>
    </row>
    <row r="702" spans="3:7" ht="15.75" customHeight="1">
      <c r="C702" s="50"/>
      <c r="D702" s="50"/>
      <c r="E702" s="50"/>
      <c r="F702" s="50"/>
      <c r="G702" s="50"/>
    </row>
    <row r="703" spans="3:7" ht="15.75" customHeight="1">
      <c r="C703" s="50"/>
      <c r="D703" s="50"/>
      <c r="E703" s="50"/>
      <c r="F703" s="50"/>
      <c r="G703" s="50"/>
    </row>
    <row r="704" spans="3:7" ht="15.75" customHeight="1">
      <c r="C704" s="50"/>
      <c r="D704" s="50"/>
      <c r="E704" s="50"/>
      <c r="F704" s="50"/>
      <c r="G704" s="50"/>
    </row>
    <row r="705" spans="3:7" ht="15.75" customHeight="1">
      <c r="C705" s="50"/>
      <c r="D705" s="50"/>
      <c r="E705" s="50"/>
      <c r="F705" s="50"/>
      <c r="G705" s="50"/>
    </row>
    <row r="706" spans="3:7" ht="15.75" customHeight="1">
      <c r="C706" s="50"/>
      <c r="D706" s="50"/>
      <c r="E706" s="50"/>
      <c r="F706" s="50"/>
      <c r="G706" s="50"/>
    </row>
    <row r="707" spans="3:7" ht="15.75" customHeight="1">
      <c r="C707" s="50"/>
      <c r="D707" s="50"/>
      <c r="E707" s="50"/>
      <c r="F707" s="50"/>
      <c r="G707" s="50"/>
    </row>
    <row r="708" spans="3:7" ht="15.75" customHeight="1">
      <c r="C708" s="50"/>
      <c r="D708" s="50"/>
      <c r="E708" s="50"/>
      <c r="F708" s="50"/>
      <c r="G708" s="50"/>
    </row>
    <row r="709" spans="3:7" ht="15.75" customHeight="1">
      <c r="C709" s="50"/>
      <c r="D709" s="50"/>
      <c r="E709" s="50"/>
      <c r="F709" s="50"/>
      <c r="G709" s="50"/>
    </row>
    <row r="710" spans="3:7" ht="15.75" customHeight="1">
      <c r="C710" s="50"/>
      <c r="D710" s="50"/>
      <c r="E710" s="50"/>
      <c r="F710" s="50"/>
      <c r="G710" s="50"/>
    </row>
    <row r="711" spans="3:7" ht="15.75" customHeight="1">
      <c r="C711" s="50"/>
      <c r="D711" s="50"/>
      <c r="E711" s="50"/>
      <c r="F711" s="50"/>
      <c r="G711" s="50"/>
    </row>
    <row r="712" spans="3:7" ht="15.75" customHeight="1">
      <c r="C712" s="50"/>
      <c r="D712" s="50"/>
      <c r="E712" s="50"/>
      <c r="F712" s="50"/>
      <c r="G712" s="50"/>
    </row>
    <row r="713" spans="3:7" ht="15.75" customHeight="1">
      <c r="C713" s="50"/>
      <c r="D713" s="50"/>
      <c r="E713" s="50"/>
      <c r="F713" s="50"/>
      <c r="G713" s="50"/>
    </row>
    <row r="714" spans="3:7" ht="15.75" customHeight="1">
      <c r="C714" s="50"/>
      <c r="D714" s="50"/>
      <c r="E714" s="50"/>
      <c r="F714" s="50"/>
      <c r="G714" s="50"/>
    </row>
    <row r="715" spans="3:7" ht="15.75" customHeight="1">
      <c r="C715" s="50"/>
      <c r="D715" s="50"/>
      <c r="E715" s="50"/>
      <c r="F715" s="50"/>
      <c r="G715" s="50"/>
    </row>
    <row r="716" spans="3:7" ht="15.75" customHeight="1">
      <c r="C716" s="50"/>
      <c r="D716" s="50"/>
      <c r="E716" s="50"/>
      <c r="F716" s="50"/>
      <c r="G716" s="50"/>
    </row>
    <row r="717" spans="3:7" ht="15.75" customHeight="1">
      <c r="C717" s="50"/>
      <c r="D717" s="50"/>
      <c r="E717" s="50"/>
      <c r="F717" s="50"/>
      <c r="G717" s="50"/>
    </row>
    <row r="718" spans="3:7" ht="15.75" customHeight="1">
      <c r="C718" s="50"/>
      <c r="D718" s="50"/>
      <c r="E718" s="50"/>
      <c r="F718" s="50"/>
      <c r="G718" s="50"/>
    </row>
    <row r="719" spans="3:7" ht="15.75" customHeight="1">
      <c r="C719" s="50"/>
      <c r="D719" s="50"/>
      <c r="E719" s="50"/>
      <c r="F719" s="50"/>
      <c r="G719" s="50"/>
    </row>
    <row r="720" spans="3:7" ht="15.75" customHeight="1">
      <c r="C720" s="50"/>
      <c r="D720" s="50"/>
      <c r="E720" s="50"/>
      <c r="F720" s="50"/>
      <c r="G720" s="50"/>
    </row>
    <row r="721" spans="3:7" ht="15.75" customHeight="1">
      <c r="C721" s="50"/>
      <c r="D721" s="50"/>
      <c r="E721" s="50"/>
      <c r="F721" s="50"/>
      <c r="G721" s="50"/>
    </row>
    <row r="722" spans="3:7" ht="15.75" customHeight="1">
      <c r="C722" s="50"/>
      <c r="D722" s="50"/>
      <c r="E722" s="50"/>
      <c r="F722" s="50"/>
      <c r="G722" s="50"/>
    </row>
    <row r="723" spans="3:7" ht="15.75" customHeight="1">
      <c r="C723" s="50"/>
      <c r="D723" s="50"/>
      <c r="E723" s="50"/>
      <c r="F723" s="50"/>
      <c r="G723" s="50"/>
    </row>
    <row r="724" spans="3:7" ht="15.75" customHeight="1">
      <c r="C724" s="50"/>
      <c r="D724" s="50"/>
      <c r="E724" s="50"/>
      <c r="F724" s="50"/>
      <c r="G724" s="50"/>
    </row>
    <row r="725" spans="3:7" ht="15.75" customHeight="1">
      <c r="C725" s="50"/>
      <c r="D725" s="50"/>
      <c r="E725" s="50"/>
      <c r="F725" s="50"/>
      <c r="G725" s="50"/>
    </row>
    <row r="726" spans="3:7" ht="15.75" customHeight="1">
      <c r="C726" s="50"/>
      <c r="D726" s="50"/>
      <c r="E726" s="50"/>
      <c r="F726" s="50"/>
      <c r="G726" s="50"/>
    </row>
    <row r="727" spans="3:7" ht="15.75" customHeight="1">
      <c r="C727" s="50"/>
      <c r="D727" s="50"/>
      <c r="E727" s="50"/>
      <c r="F727" s="50"/>
      <c r="G727" s="50"/>
    </row>
    <row r="728" spans="3:7" ht="15.75" customHeight="1">
      <c r="C728" s="50"/>
      <c r="D728" s="50"/>
      <c r="E728" s="50"/>
      <c r="F728" s="50"/>
      <c r="G728" s="50"/>
    </row>
    <row r="729" spans="3:7" ht="15.75" customHeight="1">
      <c r="C729" s="50"/>
      <c r="D729" s="50"/>
      <c r="E729" s="50"/>
      <c r="F729" s="50"/>
      <c r="G729" s="50"/>
    </row>
    <row r="730" spans="3:7" ht="15.75" customHeight="1">
      <c r="C730" s="50"/>
      <c r="D730" s="50"/>
      <c r="E730" s="50"/>
      <c r="F730" s="50"/>
      <c r="G730" s="50"/>
    </row>
    <row r="731" spans="3:7" ht="15.75" customHeight="1">
      <c r="C731" s="50"/>
      <c r="D731" s="50"/>
      <c r="E731" s="50"/>
      <c r="F731" s="50"/>
      <c r="G731" s="50"/>
    </row>
    <row r="732" spans="3:7" ht="15.75" customHeight="1">
      <c r="C732" s="50"/>
      <c r="D732" s="50"/>
      <c r="E732" s="50"/>
      <c r="F732" s="50"/>
      <c r="G732" s="50"/>
    </row>
    <row r="733" spans="3:7" ht="15.75" customHeight="1">
      <c r="C733" s="50"/>
      <c r="D733" s="50"/>
      <c r="E733" s="50"/>
      <c r="F733" s="50"/>
      <c r="G733" s="50"/>
    </row>
    <row r="734" spans="3:7" ht="15.75" customHeight="1">
      <c r="C734" s="50"/>
      <c r="D734" s="50"/>
      <c r="E734" s="50"/>
      <c r="F734" s="50"/>
      <c r="G734" s="50"/>
    </row>
    <row r="735" spans="3:7" ht="15.75" customHeight="1">
      <c r="C735" s="50"/>
      <c r="D735" s="50"/>
      <c r="E735" s="50"/>
      <c r="F735" s="50"/>
      <c r="G735" s="50"/>
    </row>
    <row r="736" spans="3:7" ht="15.75" customHeight="1">
      <c r="C736" s="50"/>
      <c r="D736" s="50"/>
      <c r="E736" s="50"/>
      <c r="F736" s="50"/>
      <c r="G736" s="50"/>
    </row>
    <row r="737" spans="3:7" ht="15.75" customHeight="1">
      <c r="C737" s="50"/>
      <c r="D737" s="50"/>
      <c r="E737" s="50"/>
      <c r="F737" s="50"/>
      <c r="G737" s="50"/>
    </row>
    <row r="738" spans="3:7" ht="15.75" customHeight="1">
      <c r="C738" s="50"/>
      <c r="D738" s="50"/>
      <c r="E738" s="50"/>
      <c r="F738" s="50"/>
      <c r="G738" s="50"/>
    </row>
    <row r="739" spans="3:7" ht="15.75" customHeight="1">
      <c r="C739" s="50"/>
      <c r="D739" s="50"/>
      <c r="E739" s="50"/>
      <c r="F739" s="50"/>
      <c r="G739" s="50"/>
    </row>
    <row r="740" spans="3:7" ht="15.75" customHeight="1">
      <c r="C740" s="50"/>
      <c r="D740" s="50"/>
      <c r="E740" s="50"/>
      <c r="F740" s="50"/>
      <c r="G740" s="50"/>
    </row>
    <row r="741" spans="3:7" ht="15.75" customHeight="1">
      <c r="C741" s="50"/>
      <c r="D741" s="50"/>
      <c r="E741" s="50"/>
      <c r="F741" s="50"/>
      <c r="G741" s="50"/>
    </row>
    <row r="742" spans="3:7" ht="15.75" customHeight="1">
      <c r="C742" s="50"/>
      <c r="D742" s="50"/>
      <c r="E742" s="50"/>
      <c r="F742" s="50"/>
      <c r="G742" s="50"/>
    </row>
    <row r="743" spans="3:7" ht="15.75" customHeight="1">
      <c r="C743" s="50"/>
      <c r="D743" s="50"/>
      <c r="E743" s="50"/>
      <c r="F743" s="50"/>
      <c r="G743" s="50"/>
    </row>
    <row r="744" spans="3:7" ht="15.75" customHeight="1">
      <c r="C744" s="50"/>
      <c r="D744" s="50"/>
      <c r="E744" s="50"/>
      <c r="F744" s="50"/>
      <c r="G744" s="50"/>
    </row>
    <row r="745" spans="3:7" ht="15.75" customHeight="1">
      <c r="C745" s="50"/>
      <c r="D745" s="50"/>
      <c r="E745" s="50"/>
      <c r="F745" s="50"/>
      <c r="G745" s="50"/>
    </row>
    <row r="746" spans="3:7" ht="15.75" customHeight="1">
      <c r="C746" s="50"/>
      <c r="D746" s="50"/>
      <c r="E746" s="50"/>
      <c r="F746" s="50"/>
      <c r="G746" s="50"/>
    </row>
    <row r="747" spans="3:7" ht="15.75" customHeight="1">
      <c r="C747" s="50"/>
      <c r="D747" s="50"/>
      <c r="E747" s="50"/>
      <c r="F747" s="50"/>
      <c r="G747" s="50"/>
    </row>
    <row r="748" spans="3:7" ht="15.75" customHeight="1">
      <c r="C748" s="50"/>
      <c r="D748" s="50"/>
      <c r="E748" s="50"/>
      <c r="F748" s="50"/>
      <c r="G748" s="50"/>
    </row>
    <row r="749" spans="3:7" ht="15.75" customHeight="1">
      <c r="C749" s="50"/>
      <c r="D749" s="50"/>
      <c r="E749" s="50"/>
      <c r="F749" s="50"/>
      <c r="G749" s="50"/>
    </row>
    <row r="750" spans="3:7" ht="15.75" customHeight="1">
      <c r="C750" s="50"/>
      <c r="D750" s="50"/>
      <c r="E750" s="50"/>
      <c r="F750" s="50"/>
      <c r="G750" s="50"/>
    </row>
    <row r="751" spans="3:7" ht="15.75" customHeight="1">
      <c r="C751" s="50"/>
      <c r="D751" s="50"/>
      <c r="E751" s="50"/>
      <c r="F751" s="50"/>
      <c r="G751" s="50"/>
    </row>
    <row r="752" spans="3:7" ht="15.75" customHeight="1">
      <c r="C752" s="50"/>
      <c r="D752" s="50"/>
      <c r="E752" s="50"/>
      <c r="F752" s="50"/>
      <c r="G752" s="50"/>
    </row>
    <row r="753" spans="3:7" ht="15.75" customHeight="1">
      <c r="C753" s="50"/>
      <c r="D753" s="50"/>
      <c r="E753" s="50"/>
      <c r="F753" s="50"/>
      <c r="G753" s="50"/>
    </row>
    <row r="754" spans="3:7" ht="15.75" customHeight="1">
      <c r="C754" s="50"/>
      <c r="D754" s="50"/>
      <c r="E754" s="50"/>
      <c r="F754" s="50"/>
      <c r="G754" s="50"/>
    </row>
    <row r="755" spans="3:7" ht="15.75" customHeight="1">
      <c r="C755" s="50"/>
      <c r="D755" s="50"/>
      <c r="E755" s="50"/>
      <c r="F755" s="50"/>
      <c r="G755" s="50"/>
    </row>
    <row r="756" spans="3:7" ht="15.75" customHeight="1">
      <c r="C756" s="50"/>
      <c r="D756" s="50"/>
      <c r="E756" s="50"/>
      <c r="F756" s="50"/>
      <c r="G756" s="50"/>
    </row>
    <row r="757" spans="3:7" ht="15.75" customHeight="1">
      <c r="C757" s="50"/>
      <c r="D757" s="50"/>
      <c r="E757" s="50"/>
      <c r="F757" s="50"/>
      <c r="G757" s="50"/>
    </row>
    <row r="758" spans="3:7" ht="15.75" customHeight="1">
      <c r="C758" s="50"/>
      <c r="D758" s="50"/>
      <c r="E758" s="50"/>
      <c r="F758" s="50"/>
      <c r="G758" s="50"/>
    </row>
    <row r="759" spans="3:7" ht="15.75" customHeight="1">
      <c r="C759" s="50"/>
      <c r="D759" s="50"/>
      <c r="E759" s="50"/>
      <c r="F759" s="50"/>
      <c r="G759" s="50"/>
    </row>
    <row r="760" spans="3:7" ht="15.75" customHeight="1">
      <c r="C760" s="50"/>
      <c r="D760" s="50"/>
      <c r="E760" s="50"/>
      <c r="F760" s="50"/>
      <c r="G760" s="50"/>
    </row>
    <row r="761" spans="3:7" ht="15.75" customHeight="1">
      <c r="C761" s="50"/>
      <c r="D761" s="50"/>
      <c r="E761" s="50"/>
      <c r="F761" s="50"/>
      <c r="G761" s="50"/>
    </row>
    <row r="762" spans="3:7" ht="15.75" customHeight="1">
      <c r="C762" s="50"/>
      <c r="D762" s="50"/>
      <c r="E762" s="50"/>
      <c r="F762" s="50"/>
      <c r="G762" s="50"/>
    </row>
    <row r="763" spans="3:7" ht="15.75" customHeight="1">
      <c r="C763" s="50"/>
      <c r="D763" s="50"/>
      <c r="E763" s="50"/>
      <c r="F763" s="50"/>
      <c r="G763" s="50"/>
    </row>
    <row r="764" spans="3:7" ht="15.75" customHeight="1">
      <c r="C764" s="50"/>
      <c r="D764" s="50"/>
      <c r="E764" s="50"/>
      <c r="F764" s="50"/>
      <c r="G764" s="50"/>
    </row>
    <row r="765" spans="3:7" ht="15.75" customHeight="1">
      <c r="C765" s="50"/>
      <c r="D765" s="50"/>
      <c r="E765" s="50"/>
      <c r="F765" s="50"/>
      <c r="G765" s="50"/>
    </row>
    <row r="766" spans="3:7" ht="15.75" customHeight="1">
      <c r="C766" s="50"/>
      <c r="D766" s="50"/>
      <c r="E766" s="50"/>
      <c r="F766" s="50"/>
      <c r="G766" s="50"/>
    </row>
    <row r="767" spans="3:7" ht="15.75" customHeight="1">
      <c r="C767" s="50"/>
      <c r="D767" s="50"/>
      <c r="E767" s="50"/>
      <c r="F767" s="50"/>
      <c r="G767" s="50"/>
    </row>
    <row r="768" spans="3:7" ht="15.75" customHeight="1">
      <c r="C768" s="50"/>
      <c r="D768" s="50"/>
      <c r="E768" s="50"/>
      <c r="F768" s="50"/>
      <c r="G768" s="50"/>
    </row>
    <row r="769" spans="3:7" ht="15.75" customHeight="1">
      <c r="C769" s="50"/>
      <c r="D769" s="50"/>
      <c r="E769" s="50"/>
      <c r="F769" s="50"/>
      <c r="G769" s="50"/>
    </row>
    <row r="770" spans="3:7" ht="15.75" customHeight="1">
      <c r="C770" s="50"/>
      <c r="D770" s="50"/>
      <c r="E770" s="50"/>
      <c r="F770" s="50"/>
      <c r="G770" s="50"/>
    </row>
    <row r="771" spans="3:7" ht="15.75" customHeight="1">
      <c r="C771" s="50"/>
      <c r="D771" s="50"/>
      <c r="E771" s="50"/>
      <c r="F771" s="50"/>
      <c r="G771" s="50"/>
    </row>
    <row r="772" spans="3:7" ht="15.75" customHeight="1">
      <c r="C772" s="50"/>
      <c r="D772" s="50"/>
      <c r="E772" s="50"/>
      <c r="F772" s="50"/>
      <c r="G772" s="50"/>
    </row>
    <row r="773" spans="3:7" ht="15.75" customHeight="1">
      <c r="C773" s="50"/>
      <c r="D773" s="50"/>
      <c r="E773" s="50"/>
      <c r="F773" s="50"/>
      <c r="G773" s="50"/>
    </row>
    <row r="774" spans="3:7" ht="15.75" customHeight="1">
      <c r="C774" s="50"/>
      <c r="D774" s="50"/>
      <c r="E774" s="50"/>
      <c r="F774" s="50"/>
      <c r="G774" s="50"/>
    </row>
    <row r="775" spans="3:7" ht="15.75" customHeight="1">
      <c r="C775" s="50"/>
      <c r="D775" s="50"/>
      <c r="E775" s="50"/>
      <c r="F775" s="50"/>
      <c r="G775" s="50"/>
    </row>
    <row r="776" spans="3:7" ht="15.75" customHeight="1">
      <c r="C776" s="50"/>
      <c r="D776" s="50"/>
      <c r="E776" s="50"/>
      <c r="F776" s="50"/>
      <c r="G776" s="50"/>
    </row>
    <row r="777" spans="3:7" ht="15.75" customHeight="1">
      <c r="C777" s="50"/>
      <c r="D777" s="50"/>
      <c r="E777" s="50"/>
      <c r="F777" s="50"/>
      <c r="G777" s="50"/>
    </row>
    <row r="778" spans="3:7" ht="15.75" customHeight="1">
      <c r="C778" s="50"/>
      <c r="D778" s="50"/>
      <c r="E778" s="50"/>
      <c r="F778" s="50"/>
      <c r="G778" s="50"/>
    </row>
    <row r="779" spans="3:7" ht="15.75" customHeight="1">
      <c r="C779" s="50"/>
      <c r="D779" s="50"/>
      <c r="E779" s="50"/>
      <c r="F779" s="50"/>
      <c r="G779" s="50"/>
    </row>
    <row r="780" spans="3:7" ht="15.75" customHeight="1">
      <c r="C780" s="50"/>
      <c r="D780" s="50"/>
      <c r="E780" s="50"/>
      <c r="F780" s="50"/>
      <c r="G780" s="50"/>
    </row>
    <row r="781" spans="3:7" ht="15.75" customHeight="1">
      <c r="C781" s="50"/>
      <c r="D781" s="50"/>
      <c r="E781" s="50"/>
      <c r="F781" s="50"/>
      <c r="G781" s="50"/>
    </row>
    <row r="782" spans="3:7" ht="15.75" customHeight="1">
      <c r="C782" s="50"/>
      <c r="D782" s="50"/>
      <c r="E782" s="50"/>
      <c r="F782" s="50"/>
      <c r="G782" s="50"/>
    </row>
    <row r="783" spans="3:7" ht="15.75" customHeight="1">
      <c r="C783" s="50"/>
      <c r="D783" s="50"/>
      <c r="E783" s="50"/>
      <c r="F783" s="50"/>
      <c r="G783" s="50"/>
    </row>
    <row r="784" spans="3:7" ht="15.75" customHeight="1">
      <c r="C784" s="50"/>
      <c r="D784" s="50"/>
      <c r="E784" s="50"/>
      <c r="F784" s="50"/>
      <c r="G784" s="50"/>
    </row>
    <row r="785" spans="3:7" ht="15.75" customHeight="1">
      <c r="C785" s="50"/>
      <c r="D785" s="50"/>
      <c r="E785" s="50"/>
      <c r="F785" s="50"/>
      <c r="G785" s="50"/>
    </row>
    <row r="786" spans="3:7" ht="15.75" customHeight="1">
      <c r="C786" s="50"/>
      <c r="D786" s="50"/>
      <c r="E786" s="50"/>
      <c r="F786" s="50"/>
      <c r="G786" s="50"/>
    </row>
    <row r="787" spans="3:7" ht="15.75" customHeight="1">
      <c r="C787" s="50"/>
      <c r="D787" s="50"/>
      <c r="E787" s="50"/>
      <c r="F787" s="50"/>
      <c r="G787" s="50"/>
    </row>
    <row r="788" spans="3:7" ht="15.75" customHeight="1">
      <c r="C788" s="50"/>
      <c r="D788" s="50"/>
      <c r="E788" s="50"/>
      <c r="F788" s="50"/>
      <c r="G788" s="50"/>
    </row>
    <row r="789" spans="3:7" ht="15.75" customHeight="1">
      <c r="C789" s="50"/>
      <c r="D789" s="50"/>
      <c r="E789" s="50"/>
      <c r="F789" s="50"/>
      <c r="G789" s="50"/>
    </row>
    <row r="790" spans="3:7" ht="15.75" customHeight="1">
      <c r="C790" s="50"/>
      <c r="D790" s="50"/>
      <c r="E790" s="50"/>
      <c r="F790" s="50"/>
      <c r="G790" s="50"/>
    </row>
    <row r="791" spans="3:7" ht="15.75" customHeight="1">
      <c r="C791" s="50"/>
      <c r="D791" s="50"/>
      <c r="E791" s="50"/>
      <c r="F791" s="50"/>
      <c r="G791" s="50"/>
    </row>
    <row r="792" spans="3:7" ht="15.75" customHeight="1">
      <c r="C792" s="50"/>
      <c r="D792" s="50"/>
      <c r="E792" s="50"/>
      <c r="F792" s="50"/>
      <c r="G792" s="50"/>
    </row>
    <row r="793" spans="3:7" ht="15.75" customHeight="1">
      <c r="C793" s="50"/>
      <c r="D793" s="50"/>
      <c r="E793" s="50"/>
      <c r="F793" s="50"/>
      <c r="G793" s="50"/>
    </row>
    <row r="794" spans="3:7" ht="15.75" customHeight="1">
      <c r="C794" s="50"/>
      <c r="D794" s="50"/>
      <c r="E794" s="50"/>
      <c r="F794" s="50"/>
      <c r="G794" s="50"/>
    </row>
    <row r="795" spans="3:7" ht="15.75" customHeight="1">
      <c r="C795" s="50"/>
      <c r="D795" s="50"/>
      <c r="E795" s="50"/>
      <c r="F795" s="50"/>
      <c r="G795" s="50"/>
    </row>
    <row r="796" spans="3:7" ht="15.75" customHeight="1">
      <c r="C796" s="50"/>
      <c r="D796" s="50"/>
      <c r="E796" s="50"/>
      <c r="F796" s="50"/>
      <c r="G796" s="50"/>
    </row>
    <row r="797" spans="3:7" ht="15.75" customHeight="1">
      <c r="C797" s="50"/>
      <c r="D797" s="50"/>
      <c r="E797" s="50"/>
      <c r="F797" s="50"/>
      <c r="G797" s="50"/>
    </row>
    <row r="798" spans="3:7" ht="15.75" customHeight="1">
      <c r="C798" s="50"/>
      <c r="D798" s="50"/>
      <c r="E798" s="50"/>
      <c r="F798" s="50"/>
      <c r="G798" s="50"/>
    </row>
    <row r="799" spans="3:7" ht="15.75" customHeight="1">
      <c r="C799" s="50"/>
      <c r="D799" s="50"/>
      <c r="E799" s="50"/>
      <c r="F799" s="50"/>
      <c r="G799" s="50"/>
    </row>
    <row r="800" spans="3:7" ht="15.75" customHeight="1">
      <c r="C800" s="50"/>
      <c r="D800" s="50"/>
      <c r="E800" s="50"/>
      <c r="F800" s="50"/>
      <c r="G800" s="50"/>
    </row>
    <row r="801" spans="3:7" ht="15.75" customHeight="1">
      <c r="C801" s="50"/>
      <c r="D801" s="50"/>
      <c r="E801" s="50"/>
      <c r="F801" s="50"/>
      <c r="G801" s="50"/>
    </row>
    <row r="802" spans="3:7" ht="15.75" customHeight="1">
      <c r="C802" s="50"/>
      <c r="D802" s="50"/>
      <c r="E802" s="50"/>
      <c r="F802" s="50"/>
      <c r="G802" s="50"/>
    </row>
    <row r="803" spans="3:7" ht="15.75" customHeight="1">
      <c r="C803" s="50"/>
      <c r="D803" s="50"/>
      <c r="E803" s="50"/>
      <c r="F803" s="50"/>
      <c r="G803" s="50"/>
    </row>
    <row r="804" spans="3:7" ht="15.75" customHeight="1">
      <c r="C804" s="50"/>
      <c r="D804" s="50"/>
      <c r="E804" s="50"/>
      <c r="F804" s="50"/>
      <c r="G804" s="50"/>
    </row>
    <row r="805" spans="3:7" ht="15.75" customHeight="1">
      <c r="C805" s="50"/>
      <c r="D805" s="50"/>
      <c r="E805" s="50"/>
      <c r="F805" s="50"/>
      <c r="G805" s="50"/>
    </row>
    <row r="806" spans="3:7" ht="15.75" customHeight="1">
      <c r="C806" s="50"/>
      <c r="D806" s="50"/>
      <c r="E806" s="50"/>
      <c r="F806" s="50"/>
      <c r="G806" s="50"/>
    </row>
    <row r="807" spans="3:7" ht="15.75" customHeight="1">
      <c r="C807" s="50"/>
      <c r="D807" s="50"/>
      <c r="E807" s="50"/>
      <c r="F807" s="50"/>
      <c r="G807" s="50"/>
    </row>
    <row r="808" spans="3:7" ht="15.75" customHeight="1">
      <c r="C808" s="50"/>
      <c r="D808" s="50"/>
      <c r="E808" s="50"/>
      <c r="F808" s="50"/>
      <c r="G808" s="50"/>
    </row>
    <row r="809" spans="3:7" ht="15.75" customHeight="1">
      <c r="C809" s="50"/>
      <c r="D809" s="50"/>
      <c r="E809" s="50"/>
      <c r="F809" s="50"/>
      <c r="G809" s="50"/>
    </row>
    <row r="810" spans="3:7" ht="15.75" customHeight="1">
      <c r="C810" s="50"/>
      <c r="D810" s="50"/>
      <c r="E810" s="50"/>
      <c r="F810" s="50"/>
      <c r="G810" s="50"/>
    </row>
    <row r="811" spans="3:7" ht="15.75" customHeight="1">
      <c r="C811" s="50"/>
      <c r="D811" s="50"/>
      <c r="E811" s="50"/>
      <c r="F811" s="50"/>
      <c r="G811" s="50"/>
    </row>
    <row r="812" spans="3:7" ht="15.75" customHeight="1">
      <c r="C812" s="50"/>
      <c r="D812" s="50"/>
      <c r="E812" s="50"/>
      <c r="F812" s="50"/>
      <c r="G812" s="50"/>
    </row>
    <row r="813" spans="3:7" ht="15.75" customHeight="1">
      <c r="C813" s="50"/>
      <c r="D813" s="50"/>
      <c r="E813" s="50"/>
      <c r="F813" s="50"/>
      <c r="G813" s="50"/>
    </row>
    <row r="814" spans="3:7" ht="15.75" customHeight="1">
      <c r="C814" s="50"/>
      <c r="D814" s="50"/>
      <c r="E814" s="50"/>
      <c r="F814" s="50"/>
      <c r="G814" s="50"/>
    </row>
    <row r="815" spans="3:7" ht="15.75" customHeight="1">
      <c r="C815" s="50"/>
      <c r="D815" s="50"/>
      <c r="E815" s="50"/>
      <c r="F815" s="50"/>
      <c r="G815" s="50"/>
    </row>
    <row r="816" spans="3:7" ht="15.75" customHeight="1">
      <c r="C816" s="50"/>
      <c r="D816" s="50"/>
      <c r="E816" s="50"/>
      <c r="F816" s="50"/>
      <c r="G816" s="50"/>
    </row>
    <row r="817" spans="3:7" ht="15.75" customHeight="1">
      <c r="C817" s="50"/>
      <c r="D817" s="50"/>
      <c r="E817" s="50"/>
      <c r="F817" s="50"/>
      <c r="G817" s="50"/>
    </row>
    <row r="818" spans="3:7" ht="15.75" customHeight="1">
      <c r="C818" s="50"/>
      <c r="D818" s="50"/>
      <c r="E818" s="50"/>
      <c r="F818" s="50"/>
      <c r="G818" s="50"/>
    </row>
    <row r="819" spans="3:7" ht="15.75" customHeight="1">
      <c r="C819" s="50"/>
      <c r="D819" s="50"/>
      <c r="E819" s="50"/>
      <c r="F819" s="50"/>
      <c r="G819" s="50"/>
    </row>
    <row r="820" spans="3:7" ht="15.75" customHeight="1">
      <c r="C820" s="50"/>
      <c r="D820" s="50"/>
      <c r="E820" s="50"/>
      <c r="F820" s="50"/>
      <c r="G820" s="50"/>
    </row>
    <row r="821" spans="3:7" ht="15.75" customHeight="1">
      <c r="C821" s="50"/>
      <c r="D821" s="50"/>
      <c r="E821" s="50"/>
      <c r="F821" s="50"/>
      <c r="G821" s="50"/>
    </row>
    <row r="822" spans="3:7" ht="15.75" customHeight="1">
      <c r="C822" s="50"/>
      <c r="D822" s="50"/>
      <c r="E822" s="50"/>
      <c r="F822" s="50"/>
      <c r="G822" s="50"/>
    </row>
    <row r="823" spans="3:7" ht="15.75" customHeight="1">
      <c r="C823" s="50"/>
      <c r="D823" s="50"/>
      <c r="E823" s="50"/>
      <c r="F823" s="50"/>
      <c r="G823" s="50"/>
    </row>
    <row r="824" spans="3:7" ht="15.75" customHeight="1">
      <c r="C824" s="50"/>
      <c r="D824" s="50"/>
      <c r="E824" s="50"/>
      <c r="F824" s="50"/>
      <c r="G824" s="50"/>
    </row>
    <row r="825" spans="3:7" ht="15.75" customHeight="1">
      <c r="C825" s="50"/>
      <c r="D825" s="50"/>
      <c r="E825" s="50"/>
      <c r="F825" s="50"/>
      <c r="G825" s="50"/>
    </row>
    <row r="826" spans="3:7" ht="15.75" customHeight="1">
      <c r="C826" s="50"/>
      <c r="D826" s="50"/>
      <c r="E826" s="50"/>
      <c r="F826" s="50"/>
      <c r="G826" s="50"/>
    </row>
    <row r="827" spans="3:7" ht="15.75" customHeight="1">
      <c r="C827" s="50"/>
      <c r="D827" s="50"/>
      <c r="E827" s="50"/>
      <c r="F827" s="50"/>
      <c r="G827" s="50"/>
    </row>
    <row r="828" spans="3:7" ht="15.75" customHeight="1">
      <c r="C828" s="50"/>
      <c r="D828" s="50"/>
      <c r="E828" s="50"/>
      <c r="F828" s="50"/>
      <c r="G828" s="50"/>
    </row>
    <row r="829" spans="3:7" ht="15.75" customHeight="1">
      <c r="C829" s="50"/>
      <c r="D829" s="50"/>
      <c r="E829" s="50"/>
      <c r="F829" s="50"/>
      <c r="G829" s="50"/>
    </row>
    <row r="830" spans="3:7" ht="15.75" customHeight="1">
      <c r="C830" s="50"/>
      <c r="D830" s="50"/>
      <c r="E830" s="50"/>
      <c r="F830" s="50"/>
      <c r="G830" s="50"/>
    </row>
    <row r="831" spans="3:7" ht="15.75" customHeight="1">
      <c r="C831" s="50"/>
      <c r="D831" s="50"/>
      <c r="E831" s="50"/>
      <c r="F831" s="50"/>
      <c r="G831" s="50"/>
    </row>
    <row r="832" spans="3:7" ht="15.75" customHeight="1">
      <c r="C832" s="50"/>
      <c r="D832" s="50"/>
      <c r="E832" s="50"/>
      <c r="F832" s="50"/>
      <c r="G832" s="50"/>
    </row>
    <row r="833" spans="3:7" ht="15.75" customHeight="1">
      <c r="C833" s="50"/>
      <c r="D833" s="50"/>
      <c r="E833" s="50"/>
      <c r="F833" s="50"/>
      <c r="G833" s="50"/>
    </row>
    <row r="834" spans="3:7" ht="15.75" customHeight="1">
      <c r="C834" s="50"/>
      <c r="D834" s="50"/>
      <c r="E834" s="50"/>
      <c r="F834" s="50"/>
      <c r="G834" s="50"/>
    </row>
    <row r="835" spans="3:7" ht="15.75" customHeight="1">
      <c r="C835" s="50"/>
      <c r="D835" s="50"/>
      <c r="E835" s="50"/>
      <c r="F835" s="50"/>
      <c r="G835" s="50"/>
    </row>
    <row r="836" spans="3:7" ht="15.75" customHeight="1">
      <c r="C836" s="50"/>
      <c r="D836" s="50"/>
      <c r="E836" s="50"/>
      <c r="F836" s="50"/>
      <c r="G836" s="50"/>
    </row>
    <row r="837" spans="3:7" ht="15.75" customHeight="1">
      <c r="C837" s="50"/>
      <c r="D837" s="50"/>
      <c r="E837" s="50"/>
      <c r="F837" s="50"/>
      <c r="G837" s="50"/>
    </row>
    <row r="838" spans="3:7" ht="15.75" customHeight="1">
      <c r="C838" s="50"/>
      <c r="D838" s="50"/>
      <c r="E838" s="50"/>
      <c r="F838" s="50"/>
      <c r="G838" s="50"/>
    </row>
    <row r="839" spans="3:7" ht="15.75" customHeight="1">
      <c r="C839" s="50"/>
      <c r="D839" s="50"/>
      <c r="E839" s="50"/>
      <c r="F839" s="50"/>
      <c r="G839" s="50"/>
    </row>
    <row r="840" spans="3:7" ht="15.75" customHeight="1">
      <c r="C840" s="50"/>
      <c r="D840" s="50"/>
      <c r="E840" s="50"/>
      <c r="F840" s="50"/>
      <c r="G840" s="50"/>
    </row>
    <row r="841" spans="3:7" ht="15.75" customHeight="1">
      <c r="C841" s="50"/>
      <c r="D841" s="50"/>
      <c r="E841" s="50"/>
      <c r="F841" s="50"/>
      <c r="G841" s="50"/>
    </row>
    <row r="842" spans="3:7" ht="15.75" customHeight="1">
      <c r="C842" s="50"/>
      <c r="D842" s="50"/>
      <c r="E842" s="50"/>
      <c r="F842" s="50"/>
      <c r="G842" s="50"/>
    </row>
    <row r="843" spans="3:7" ht="15.75" customHeight="1">
      <c r="C843" s="50"/>
      <c r="D843" s="50"/>
      <c r="E843" s="50"/>
      <c r="F843" s="50"/>
      <c r="G843" s="50"/>
    </row>
    <row r="844" spans="3:7" ht="15.75" customHeight="1">
      <c r="C844" s="50"/>
      <c r="D844" s="50"/>
      <c r="E844" s="50"/>
      <c r="F844" s="50"/>
      <c r="G844" s="50"/>
    </row>
    <row r="845" spans="3:7" ht="15.75" customHeight="1">
      <c r="C845" s="50"/>
      <c r="D845" s="50"/>
      <c r="E845" s="50"/>
      <c r="F845" s="50"/>
      <c r="G845" s="50"/>
    </row>
    <row r="846" spans="3:7" ht="15.75" customHeight="1">
      <c r="C846" s="50"/>
      <c r="D846" s="50"/>
      <c r="E846" s="50"/>
      <c r="F846" s="50"/>
      <c r="G846" s="50"/>
    </row>
    <row r="847" spans="3:7" ht="15.75" customHeight="1">
      <c r="C847" s="50"/>
      <c r="D847" s="50"/>
      <c r="E847" s="50"/>
      <c r="F847" s="50"/>
      <c r="G847" s="50"/>
    </row>
    <row r="848" spans="3:7" ht="15.75" customHeight="1">
      <c r="C848" s="50"/>
      <c r="D848" s="50"/>
      <c r="E848" s="50"/>
      <c r="F848" s="50"/>
      <c r="G848" s="50"/>
    </row>
    <row r="849" spans="3:7" ht="15.75" customHeight="1">
      <c r="C849" s="50"/>
      <c r="D849" s="50"/>
      <c r="E849" s="50"/>
      <c r="F849" s="50"/>
      <c r="G849" s="50"/>
    </row>
    <row r="850" spans="3:7" ht="15.75" customHeight="1">
      <c r="C850" s="50"/>
      <c r="D850" s="50"/>
      <c r="E850" s="50"/>
      <c r="F850" s="50"/>
      <c r="G850" s="50"/>
    </row>
    <row r="851" spans="3:7" ht="15.75" customHeight="1">
      <c r="C851" s="50"/>
      <c r="D851" s="50"/>
      <c r="E851" s="50"/>
      <c r="F851" s="50"/>
      <c r="G851" s="50"/>
    </row>
    <row r="852" spans="3:7" ht="15.75" customHeight="1">
      <c r="C852" s="50"/>
      <c r="D852" s="50"/>
      <c r="E852" s="50"/>
      <c r="F852" s="50"/>
      <c r="G852" s="50"/>
    </row>
    <row r="853" spans="3:7" ht="15.75" customHeight="1">
      <c r="C853" s="50"/>
      <c r="D853" s="50"/>
      <c r="E853" s="50"/>
      <c r="F853" s="50"/>
      <c r="G853" s="50"/>
    </row>
    <row r="854" spans="3:7" ht="15.75" customHeight="1">
      <c r="C854" s="50"/>
      <c r="D854" s="50"/>
      <c r="E854" s="50"/>
      <c r="F854" s="50"/>
      <c r="G854" s="50"/>
    </row>
    <row r="855" spans="3:7" ht="15.75" customHeight="1">
      <c r="C855" s="50"/>
      <c r="D855" s="50"/>
      <c r="E855" s="50"/>
      <c r="F855" s="50"/>
      <c r="G855" s="50"/>
    </row>
    <row r="856" spans="3:7" ht="15.75" customHeight="1">
      <c r="C856" s="50"/>
      <c r="D856" s="50"/>
      <c r="E856" s="50"/>
      <c r="F856" s="50"/>
      <c r="G856" s="50"/>
    </row>
    <row r="857" spans="3:7" ht="15.75" customHeight="1">
      <c r="C857" s="50"/>
      <c r="D857" s="50"/>
      <c r="E857" s="50"/>
      <c r="F857" s="50"/>
      <c r="G857" s="50"/>
    </row>
    <row r="858" spans="3:7" ht="15.75" customHeight="1">
      <c r="C858" s="50"/>
      <c r="D858" s="50"/>
      <c r="E858" s="50"/>
      <c r="F858" s="50"/>
      <c r="G858" s="50"/>
    </row>
    <row r="859" spans="3:7" ht="15.75" customHeight="1">
      <c r="C859" s="50"/>
      <c r="D859" s="50"/>
      <c r="E859" s="50"/>
      <c r="F859" s="50"/>
      <c r="G859" s="50"/>
    </row>
    <row r="860" spans="3:7" ht="15.75" customHeight="1">
      <c r="C860" s="50"/>
      <c r="D860" s="50"/>
      <c r="E860" s="50"/>
      <c r="F860" s="50"/>
      <c r="G860" s="50"/>
    </row>
    <row r="861" spans="3:7" ht="15.75" customHeight="1">
      <c r="C861" s="50"/>
      <c r="D861" s="50"/>
      <c r="E861" s="50"/>
      <c r="F861" s="50"/>
      <c r="G861" s="50"/>
    </row>
    <row r="862" spans="3:7" ht="15.75" customHeight="1">
      <c r="C862" s="50"/>
      <c r="D862" s="50"/>
      <c r="E862" s="50"/>
      <c r="F862" s="50"/>
      <c r="G862" s="50"/>
    </row>
    <row r="863" spans="3:7" ht="15.75" customHeight="1">
      <c r="C863" s="50"/>
      <c r="D863" s="50"/>
      <c r="E863" s="50"/>
      <c r="F863" s="50"/>
      <c r="G863" s="50"/>
    </row>
    <row r="864" spans="3:7" ht="15.75" customHeight="1">
      <c r="C864" s="50"/>
      <c r="D864" s="50"/>
      <c r="E864" s="50"/>
      <c r="F864" s="50"/>
      <c r="G864" s="50"/>
    </row>
    <row r="865" spans="3:7" ht="15.75" customHeight="1">
      <c r="C865" s="50"/>
      <c r="D865" s="50"/>
      <c r="E865" s="50"/>
      <c r="F865" s="50"/>
      <c r="G865" s="50"/>
    </row>
    <row r="866" spans="3:7" ht="15.75" customHeight="1">
      <c r="C866" s="50"/>
      <c r="D866" s="50"/>
      <c r="E866" s="50"/>
      <c r="F866" s="50"/>
      <c r="G866" s="50"/>
    </row>
    <row r="867" spans="3:7" ht="15.75" customHeight="1">
      <c r="C867" s="50"/>
      <c r="D867" s="50"/>
      <c r="E867" s="50"/>
      <c r="F867" s="50"/>
      <c r="G867" s="50"/>
    </row>
    <row r="868" spans="3:7" ht="15.75" customHeight="1">
      <c r="C868" s="50"/>
      <c r="D868" s="50"/>
      <c r="E868" s="50"/>
      <c r="F868" s="50"/>
      <c r="G868" s="50"/>
    </row>
    <row r="869" spans="3:7" ht="15.75" customHeight="1">
      <c r="C869" s="50"/>
      <c r="D869" s="50"/>
      <c r="E869" s="50"/>
      <c r="F869" s="50"/>
      <c r="G869" s="50"/>
    </row>
    <row r="870" spans="3:7" ht="15.75" customHeight="1">
      <c r="C870" s="50"/>
      <c r="D870" s="50"/>
      <c r="E870" s="50"/>
      <c r="F870" s="50"/>
      <c r="G870" s="50"/>
    </row>
    <row r="871" spans="3:7" ht="15.75" customHeight="1">
      <c r="C871" s="50"/>
      <c r="D871" s="50"/>
      <c r="E871" s="50"/>
      <c r="F871" s="50"/>
      <c r="G871" s="50"/>
    </row>
    <row r="872" spans="3:7" ht="15.75" customHeight="1">
      <c r="C872" s="50"/>
      <c r="D872" s="50"/>
      <c r="E872" s="50"/>
      <c r="F872" s="50"/>
      <c r="G872" s="50"/>
    </row>
    <row r="873" spans="3:7" ht="15.75" customHeight="1">
      <c r="C873" s="50"/>
      <c r="D873" s="50"/>
      <c r="E873" s="50"/>
      <c r="F873" s="50"/>
      <c r="G873" s="50"/>
    </row>
    <row r="874" spans="3:7" ht="15.75" customHeight="1">
      <c r="C874" s="50"/>
      <c r="D874" s="50"/>
      <c r="E874" s="50"/>
      <c r="F874" s="50"/>
      <c r="G874" s="50"/>
    </row>
    <row r="875" spans="3:7" ht="15.75" customHeight="1">
      <c r="C875" s="50"/>
      <c r="D875" s="50"/>
      <c r="E875" s="50"/>
      <c r="F875" s="50"/>
      <c r="G875" s="50"/>
    </row>
    <row r="876" spans="3:7" ht="15.75" customHeight="1">
      <c r="C876" s="50"/>
      <c r="D876" s="50"/>
      <c r="E876" s="50"/>
      <c r="F876" s="50"/>
      <c r="G876" s="50"/>
    </row>
    <row r="877" spans="3:7" ht="15.75" customHeight="1">
      <c r="C877" s="50"/>
      <c r="D877" s="50"/>
      <c r="E877" s="50"/>
      <c r="F877" s="50"/>
      <c r="G877" s="50"/>
    </row>
    <row r="878" spans="3:7" ht="15.75" customHeight="1">
      <c r="C878" s="50"/>
      <c r="D878" s="50"/>
      <c r="E878" s="50"/>
      <c r="F878" s="50"/>
      <c r="G878" s="50"/>
    </row>
    <row r="879" spans="3:7" ht="15.75" customHeight="1">
      <c r="C879" s="50"/>
      <c r="D879" s="50"/>
      <c r="E879" s="50"/>
      <c r="F879" s="50"/>
      <c r="G879" s="50"/>
    </row>
    <row r="880" spans="3:7" ht="15.75" customHeight="1">
      <c r="C880" s="50"/>
      <c r="D880" s="50"/>
      <c r="E880" s="50"/>
      <c r="F880" s="50"/>
      <c r="G880" s="50"/>
    </row>
    <row r="881" spans="3:7" ht="15.75" customHeight="1">
      <c r="C881" s="50"/>
      <c r="D881" s="50"/>
      <c r="E881" s="50"/>
      <c r="F881" s="50"/>
      <c r="G881" s="50"/>
    </row>
    <row r="882" spans="3:7" ht="15.75" customHeight="1">
      <c r="C882" s="50"/>
      <c r="D882" s="50"/>
      <c r="E882" s="50"/>
      <c r="F882" s="50"/>
      <c r="G882" s="50"/>
    </row>
    <row r="883" spans="3:7" ht="15.75" customHeight="1">
      <c r="C883" s="50"/>
      <c r="D883" s="50"/>
      <c r="E883" s="50"/>
      <c r="F883" s="50"/>
      <c r="G883" s="50"/>
    </row>
    <row r="884" spans="3:7" ht="15.75" customHeight="1">
      <c r="C884" s="50"/>
      <c r="D884" s="50"/>
      <c r="E884" s="50"/>
      <c r="F884" s="50"/>
      <c r="G884" s="50"/>
    </row>
    <row r="885" spans="3:7" ht="15.75" customHeight="1">
      <c r="C885" s="50"/>
      <c r="D885" s="50"/>
      <c r="E885" s="50"/>
      <c r="F885" s="50"/>
      <c r="G885" s="50"/>
    </row>
    <row r="886" spans="3:7" ht="15.75" customHeight="1">
      <c r="C886" s="50"/>
      <c r="D886" s="50"/>
      <c r="E886" s="50"/>
      <c r="F886" s="50"/>
      <c r="G886" s="50"/>
    </row>
    <row r="887" spans="3:7" ht="15.75" customHeight="1">
      <c r="C887" s="50"/>
      <c r="D887" s="50"/>
      <c r="E887" s="50"/>
      <c r="F887" s="50"/>
      <c r="G887" s="50"/>
    </row>
    <row r="888" spans="3:7" ht="15.75" customHeight="1">
      <c r="C888" s="50"/>
      <c r="D888" s="50"/>
      <c r="E888" s="50"/>
      <c r="F888" s="50"/>
      <c r="G888" s="50"/>
    </row>
    <row r="889" spans="3:7" ht="15.75" customHeight="1">
      <c r="C889" s="50"/>
      <c r="D889" s="50"/>
      <c r="E889" s="50"/>
      <c r="F889" s="50"/>
      <c r="G889" s="50"/>
    </row>
    <row r="890" spans="3:7" ht="15.75" customHeight="1">
      <c r="C890" s="50"/>
      <c r="D890" s="50"/>
      <c r="E890" s="50"/>
      <c r="F890" s="50"/>
      <c r="G890" s="50"/>
    </row>
    <row r="891" spans="3:7" ht="15.75" customHeight="1">
      <c r="C891" s="50"/>
      <c r="D891" s="50"/>
      <c r="E891" s="50"/>
      <c r="F891" s="50"/>
      <c r="G891" s="50"/>
    </row>
    <row r="892" spans="3:7" ht="15.75" customHeight="1">
      <c r="C892" s="50"/>
      <c r="D892" s="50"/>
      <c r="E892" s="50"/>
      <c r="F892" s="50"/>
      <c r="G892" s="50"/>
    </row>
    <row r="893" spans="3:7" ht="15.75" customHeight="1">
      <c r="C893" s="50"/>
      <c r="D893" s="50"/>
      <c r="E893" s="50"/>
      <c r="F893" s="50"/>
      <c r="G893" s="50"/>
    </row>
    <row r="894" spans="3:7" ht="15.75" customHeight="1">
      <c r="C894" s="50"/>
      <c r="D894" s="50"/>
      <c r="E894" s="50"/>
      <c r="F894" s="50"/>
      <c r="G894" s="50"/>
    </row>
    <row r="895" spans="3:7" ht="15.75" customHeight="1">
      <c r="C895" s="50"/>
      <c r="D895" s="50"/>
      <c r="E895" s="50"/>
      <c r="F895" s="50"/>
      <c r="G895" s="50"/>
    </row>
    <row r="896" spans="3:7" ht="15.75" customHeight="1">
      <c r="C896" s="50"/>
      <c r="D896" s="50"/>
      <c r="E896" s="50"/>
      <c r="F896" s="50"/>
      <c r="G896" s="50"/>
    </row>
    <row r="897" spans="3:7" ht="15.75" customHeight="1">
      <c r="C897" s="50"/>
      <c r="D897" s="50"/>
      <c r="E897" s="50"/>
      <c r="F897" s="50"/>
      <c r="G897" s="50"/>
    </row>
    <row r="898" spans="3:7" ht="15.75" customHeight="1">
      <c r="C898" s="50"/>
      <c r="D898" s="50"/>
      <c r="E898" s="50"/>
      <c r="F898" s="50"/>
      <c r="G898" s="50"/>
    </row>
    <row r="899" spans="3:7" ht="15.75" customHeight="1">
      <c r="C899" s="50"/>
      <c r="D899" s="50"/>
      <c r="E899" s="50"/>
      <c r="F899" s="50"/>
      <c r="G899" s="50"/>
    </row>
    <row r="900" spans="3:7" ht="15.75" customHeight="1">
      <c r="C900" s="50"/>
      <c r="D900" s="50"/>
      <c r="E900" s="50"/>
      <c r="F900" s="50"/>
      <c r="G900" s="50"/>
    </row>
    <row r="901" spans="3:7" ht="15.75" customHeight="1">
      <c r="C901" s="50"/>
      <c r="D901" s="50"/>
      <c r="E901" s="50"/>
      <c r="F901" s="50"/>
      <c r="G901" s="50"/>
    </row>
    <row r="902" spans="3:7" ht="15.75" customHeight="1">
      <c r="C902" s="50"/>
      <c r="D902" s="50"/>
      <c r="E902" s="50"/>
      <c r="F902" s="50"/>
      <c r="G902" s="50"/>
    </row>
    <row r="903" spans="3:7" ht="15.75" customHeight="1">
      <c r="C903" s="50"/>
      <c r="D903" s="50"/>
      <c r="E903" s="50"/>
      <c r="F903" s="50"/>
      <c r="G903" s="50"/>
    </row>
    <row r="904" spans="3:7" ht="15.75" customHeight="1">
      <c r="C904" s="50"/>
      <c r="D904" s="50"/>
      <c r="E904" s="50"/>
      <c r="F904" s="50"/>
      <c r="G904" s="50"/>
    </row>
    <row r="905" spans="3:7" ht="15.75" customHeight="1">
      <c r="C905" s="50"/>
      <c r="D905" s="50"/>
      <c r="E905" s="50"/>
      <c r="F905" s="50"/>
      <c r="G905" s="50"/>
    </row>
    <row r="906" spans="3:7" ht="15.75" customHeight="1">
      <c r="C906" s="50"/>
      <c r="D906" s="50"/>
      <c r="E906" s="50"/>
      <c r="F906" s="50"/>
      <c r="G906" s="50"/>
    </row>
    <row r="907" spans="3:7" ht="15.75" customHeight="1">
      <c r="C907" s="50"/>
      <c r="D907" s="50"/>
      <c r="E907" s="50"/>
      <c r="F907" s="50"/>
      <c r="G907" s="50"/>
    </row>
    <row r="908" spans="3:7" ht="15.75" customHeight="1">
      <c r="C908" s="50"/>
      <c r="D908" s="50"/>
      <c r="E908" s="50"/>
      <c r="F908" s="50"/>
      <c r="G908" s="50"/>
    </row>
    <row r="909" spans="3:7" ht="15.75" customHeight="1">
      <c r="C909" s="50"/>
      <c r="D909" s="50"/>
      <c r="E909" s="50"/>
      <c r="F909" s="50"/>
      <c r="G909" s="50"/>
    </row>
    <row r="910" spans="3:7" ht="15.75" customHeight="1">
      <c r="C910" s="50"/>
      <c r="D910" s="50"/>
      <c r="E910" s="50"/>
      <c r="F910" s="50"/>
      <c r="G910" s="50"/>
    </row>
    <row r="911" spans="3:7" ht="15.75" customHeight="1">
      <c r="C911" s="50"/>
      <c r="D911" s="50"/>
      <c r="E911" s="50"/>
      <c r="F911" s="50"/>
      <c r="G911" s="50"/>
    </row>
    <row r="912" spans="3:7" ht="15.75" customHeight="1">
      <c r="C912" s="50"/>
      <c r="D912" s="50"/>
      <c r="E912" s="50"/>
      <c r="F912" s="50"/>
      <c r="G912" s="50"/>
    </row>
    <row r="913" spans="3:7" ht="15.75" customHeight="1">
      <c r="C913" s="50"/>
      <c r="D913" s="50"/>
      <c r="E913" s="50"/>
      <c r="F913" s="50"/>
      <c r="G913" s="50"/>
    </row>
    <row r="914" spans="3:7" ht="15.75" customHeight="1">
      <c r="C914" s="50"/>
      <c r="D914" s="50"/>
      <c r="E914" s="50"/>
      <c r="F914" s="50"/>
      <c r="G914" s="50"/>
    </row>
    <row r="915" spans="3:7" ht="15.75" customHeight="1">
      <c r="C915" s="50"/>
      <c r="D915" s="50"/>
      <c r="E915" s="50"/>
      <c r="F915" s="50"/>
      <c r="G915" s="50"/>
    </row>
    <row r="916" spans="3:7" ht="15.75" customHeight="1">
      <c r="C916" s="50"/>
      <c r="D916" s="50"/>
      <c r="E916" s="50"/>
      <c r="F916" s="50"/>
      <c r="G916" s="50"/>
    </row>
    <row r="917" spans="3:7" ht="15.75" customHeight="1">
      <c r="C917" s="50"/>
      <c r="D917" s="50"/>
      <c r="E917" s="50"/>
      <c r="F917" s="50"/>
      <c r="G917" s="50"/>
    </row>
    <row r="918" spans="3:7" ht="15.75" customHeight="1">
      <c r="C918" s="50"/>
      <c r="D918" s="50"/>
      <c r="E918" s="50"/>
      <c r="F918" s="50"/>
      <c r="G918" s="50"/>
    </row>
    <row r="919" spans="3:7" ht="15.75" customHeight="1">
      <c r="C919" s="50"/>
      <c r="D919" s="50"/>
      <c r="E919" s="50"/>
      <c r="F919" s="50"/>
      <c r="G919" s="50"/>
    </row>
    <row r="920" spans="3:7" ht="15.75" customHeight="1">
      <c r="C920" s="50"/>
      <c r="D920" s="50"/>
      <c r="E920" s="50"/>
      <c r="F920" s="50"/>
      <c r="G920" s="50"/>
    </row>
    <row r="921" spans="3:7" ht="15.75" customHeight="1">
      <c r="C921" s="50"/>
      <c r="D921" s="50"/>
      <c r="E921" s="50"/>
      <c r="F921" s="50"/>
      <c r="G921" s="50"/>
    </row>
    <row r="922" spans="3:7" ht="15.75" customHeight="1">
      <c r="C922" s="50"/>
      <c r="D922" s="50"/>
      <c r="E922" s="50"/>
      <c r="F922" s="50"/>
      <c r="G922" s="50"/>
    </row>
    <row r="923" spans="3:7" ht="15.75" customHeight="1">
      <c r="C923" s="50"/>
      <c r="D923" s="50"/>
      <c r="E923" s="50"/>
      <c r="F923" s="50"/>
      <c r="G923" s="50"/>
    </row>
    <row r="924" spans="3:7" ht="15.75" customHeight="1">
      <c r="C924" s="50"/>
      <c r="D924" s="50"/>
      <c r="E924" s="50"/>
      <c r="F924" s="50"/>
      <c r="G924" s="50"/>
    </row>
    <row r="925" spans="3:7" ht="15.75" customHeight="1">
      <c r="C925" s="50"/>
      <c r="D925" s="50"/>
      <c r="E925" s="50"/>
      <c r="F925" s="50"/>
      <c r="G925" s="50"/>
    </row>
    <row r="926" spans="3:7" ht="15.75" customHeight="1">
      <c r="C926" s="50"/>
      <c r="D926" s="50"/>
      <c r="E926" s="50"/>
      <c r="F926" s="50"/>
      <c r="G926" s="50"/>
    </row>
    <row r="927" spans="3:7" ht="15.75" customHeight="1">
      <c r="C927" s="50"/>
      <c r="D927" s="50"/>
      <c r="E927" s="50"/>
      <c r="F927" s="50"/>
      <c r="G927" s="50"/>
    </row>
    <row r="928" spans="3:7" ht="15.75" customHeight="1">
      <c r="C928" s="50"/>
      <c r="D928" s="50"/>
      <c r="E928" s="50"/>
      <c r="F928" s="50"/>
      <c r="G928" s="50"/>
    </row>
    <row r="929" spans="3:7" ht="15.75" customHeight="1">
      <c r="C929" s="50"/>
      <c r="D929" s="50"/>
      <c r="E929" s="50"/>
      <c r="F929" s="50"/>
      <c r="G929" s="50"/>
    </row>
    <row r="930" spans="3:7" ht="15.75" customHeight="1">
      <c r="C930" s="50"/>
      <c r="D930" s="50"/>
      <c r="E930" s="50"/>
      <c r="F930" s="50"/>
      <c r="G930" s="50"/>
    </row>
    <row r="931" spans="3:7" ht="15.75" customHeight="1">
      <c r="C931" s="50"/>
      <c r="D931" s="50"/>
      <c r="E931" s="50"/>
      <c r="F931" s="50"/>
      <c r="G931" s="50"/>
    </row>
    <row r="932" spans="3:7" ht="15.75" customHeight="1">
      <c r="C932" s="50"/>
      <c r="D932" s="50"/>
      <c r="E932" s="50"/>
      <c r="F932" s="50"/>
      <c r="G932" s="50"/>
    </row>
    <row r="933" spans="3:7" ht="15.75" customHeight="1">
      <c r="C933" s="50"/>
      <c r="D933" s="50"/>
      <c r="E933" s="50"/>
      <c r="F933" s="50"/>
      <c r="G933" s="50"/>
    </row>
    <row r="934" spans="3:7" ht="15.75" customHeight="1">
      <c r="C934" s="50"/>
      <c r="D934" s="50"/>
      <c r="E934" s="50"/>
      <c r="F934" s="50"/>
      <c r="G934" s="50"/>
    </row>
    <row r="935" spans="3:7" ht="15.75" customHeight="1">
      <c r="C935" s="50"/>
      <c r="D935" s="50"/>
      <c r="E935" s="50"/>
      <c r="F935" s="50"/>
      <c r="G935" s="50"/>
    </row>
    <row r="936" spans="3:7" ht="15.75" customHeight="1">
      <c r="C936" s="50"/>
      <c r="D936" s="50"/>
      <c r="E936" s="50"/>
      <c r="F936" s="50"/>
      <c r="G936" s="50"/>
    </row>
    <row r="937" spans="3:7" ht="15.75" customHeight="1">
      <c r="C937" s="50"/>
      <c r="D937" s="50"/>
      <c r="E937" s="50"/>
      <c r="F937" s="50"/>
      <c r="G937" s="50"/>
    </row>
    <row r="938" spans="3:7" ht="15.75" customHeight="1">
      <c r="C938" s="50"/>
      <c r="D938" s="50"/>
      <c r="E938" s="50"/>
      <c r="F938" s="50"/>
      <c r="G938" s="50"/>
    </row>
    <row r="939" spans="3:7" ht="15.75" customHeight="1">
      <c r="C939" s="50"/>
      <c r="D939" s="50"/>
      <c r="E939" s="50"/>
      <c r="F939" s="50"/>
      <c r="G939" s="50"/>
    </row>
    <row r="940" spans="3:7" ht="15.75" customHeight="1">
      <c r="C940" s="50"/>
      <c r="D940" s="50"/>
      <c r="E940" s="50"/>
      <c r="F940" s="50"/>
      <c r="G940" s="50"/>
    </row>
    <row r="941" spans="3:7" ht="15.75" customHeight="1">
      <c r="C941" s="50"/>
      <c r="D941" s="50"/>
      <c r="E941" s="50"/>
      <c r="F941" s="50"/>
      <c r="G941" s="50"/>
    </row>
    <row r="942" spans="3:7" ht="15.75" customHeight="1">
      <c r="C942" s="50"/>
      <c r="D942" s="50"/>
      <c r="E942" s="50"/>
      <c r="F942" s="50"/>
      <c r="G942" s="50"/>
    </row>
    <row r="943" spans="3:7" ht="15.75" customHeight="1">
      <c r="C943" s="50"/>
      <c r="D943" s="50"/>
      <c r="E943" s="50"/>
      <c r="F943" s="50"/>
      <c r="G943" s="50"/>
    </row>
    <row r="944" spans="3:7" ht="15.75" customHeight="1">
      <c r="C944" s="50"/>
      <c r="D944" s="50"/>
      <c r="E944" s="50"/>
      <c r="F944" s="50"/>
      <c r="G944" s="50"/>
    </row>
    <row r="945" spans="3:7" ht="15.75" customHeight="1">
      <c r="C945" s="50"/>
      <c r="D945" s="50"/>
      <c r="E945" s="50"/>
      <c r="F945" s="50"/>
      <c r="G945" s="50"/>
    </row>
    <row r="946" spans="3:7" ht="15.75" customHeight="1">
      <c r="C946" s="50"/>
      <c r="D946" s="50"/>
      <c r="E946" s="50"/>
      <c r="F946" s="50"/>
      <c r="G946" s="50"/>
    </row>
    <row r="947" spans="3:7" ht="15.75" customHeight="1">
      <c r="C947" s="50"/>
      <c r="D947" s="50"/>
      <c r="E947" s="50"/>
      <c r="F947" s="50"/>
      <c r="G947" s="50"/>
    </row>
    <row r="948" spans="3:7" ht="15.75" customHeight="1">
      <c r="C948" s="50"/>
      <c r="D948" s="50"/>
      <c r="E948" s="50"/>
      <c r="F948" s="50"/>
      <c r="G948" s="50"/>
    </row>
    <row r="949" spans="3:7" ht="15.75" customHeight="1">
      <c r="C949" s="50"/>
      <c r="D949" s="50"/>
      <c r="E949" s="50"/>
      <c r="F949" s="50"/>
      <c r="G949" s="50"/>
    </row>
    <row r="950" spans="3:7" ht="15.75" customHeight="1">
      <c r="C950" s="50"/>
      <c r="D950" s="50"/>
      <c r="E950" s="50"/>
      <c r="F950" s="50"/>
      <c r="G950" s="50"/>
    </row>
    <row r="951" spans="3:7" ht="15.75" customHeight="1">
      <c r="C951" s="50"/>
      <c r="D951" s="50"/>
      <c r="E951" s="50"/>
      <c r="F951" s="50"/>
      <c r="G951" s="50"/>
    </row>
    <row r="952" spans="3:7" ht="15.75" customHeight="1">
      <c r="C952" s="50"/>
      <c r="D952" s="50"/>
      <c r="E952" s="50"/>
      <c r="F952" s="50"/>
      <c r="G952" s="50"/>
    </row>
    <row r="953" spans="3:7" ht="15.75" customHeight="1">
      <c r="C953" s="50"/>
      <c r="D953" s="50"/>
      <c r="E953" s="50"/>
      <c r="F953" s="50"/>
      <c r="G953" s="50"/>
    </row>
    <row r="954" spans="3:7" ht="15.75" customHeight="1">
      <c r="C954" s="50"/>
      <c r="D954" s="50"/>
      <c r="E954" s="50"/>
      <c r="F954" s="50"/>
      <c r="G954" s="50"/>
    </row>
    <row r="955" spans="3:7" ht="15.75" customHeight="1">
      <c r="C955" s="50"/>
      <c r="D955" s="50"/>
      <c r="E955" s="50"/>
      <c r="F955" s="50"/>
      <c r="G955" s="50"/>
    </row>
    <row r="956" spans="3:7" ht="15.75" customHeight="1">
      <c r="C956" s="50"/>
      <c r="D956" s="50"/>
      <c r="E956" s="50"/>
      <c r="F956" s="50"/>
      <c r="G956" s="50"/>
    </row>
    <row r="957" spans="3:7" ht="15.75" customHeight="1">
      <c r="C957" s="50"/>
      <c r="D957" s="50"/>
      <c r="E957" s="50"/>
      <c r="F957" s="50"/>
      <c r="G957" s="50"/>
    </row>
    <row r="958" spans="3:7" ht="15.75" customHeight="1">
      <c r="C958" s="50"/>
      <c r="D958" s="50"/>
      <c r="E958" s="50"/>
      <c r="F958" s="50"/>
      <c r="G958" s="50"/>
    </row>
    <row r="959" spans="3:7" ht="15.75" customHeight="1">
      <c r="C959" s="50"/>
      <c r="D959" s="50"/>
      <c r="E959" s="50"/>
      <c r="F959" s="50"/>
      <c r="G959" s="50"/>
    </row>
    <row r="960" spans="3:7" ht="15.75" customHeight="1">
      <c r="C960" s="50"/>
      <c r="D960" s="50"/>
      <c r="E960" s="50"/>
      <c r="F960" s="50"/>
      <c r="G960" s="50"/>
    </row>
    <row r="961" spans="3:7" ht="15.75" customHeight="1">
      <c r="C961" s="50"/>
      <c r="D961" s="50"/>
      <c r="E961" s="50"/>
      <c r="F961" s="50"/>
      <c r="G961" s="50"/>
    </row>
    <row r="962" spans="3:7" ht="15.75" customHeight="1">
      <c r="C962" s="50"/>
      <c r="D962" s="50"/>
      <c r="E962" s="50"/>
      <c r="F962" s="50"/>
      <c r="G962" s="50"/>
    </row>
    <row r="963" spans="3:7" ht="15.75" customHeight="1">
      <c r="C963" s="50"/>
      <c r="D963" s="50"/>
      <c r="E963" s="50"/>
      <c r="F963" s="50"/>
      <c r="G963" s="50"/>
    </row>
    <row r="964" spans="3:7" ht="15.75" customHeight="1">
      <c r="C964" s="50"/>
      <c r="D964" s="50"/>
      <c r="E964" s="50"/>
      <c r="F964" s="50"/>
      <c r="G964" s="50"/>
    </row>
    <row r="965" spans="3:7" ht="15.75" customHeight="1">
      <c r="C965" s="50"/>
      <c r="D965" s="50"/>
      <c r="E965" s="50"/>
      <c r="F965" s="50"/>
      <c r="G965" s="50"/>
    </row>
    <row r="966" spans="3:7" ht="15.75" customHeight="1">
      <c r="C966" s="50"/>
      <c r="D966" s="50"/>
      <c r="E966" s="50"/>
      <c r="F966" s="50"/>
      <c r="G966" s="50"/>
    </row>
    <row r="967" spans="3:7" ht="15.75" customHeight="1">
      <c r="C967" s="50"/>
      <c r="D967" s="50"/>
      <c r="E967" s="50"/>
      <c r="F967" s="50"/>
      <c r="G967" s="50"/>
    </row>
    <row r="968" spans="3:7" ht="15.75" customHeight="1">
      <c r="C968" s="50"/>
      <c r="D968" s="50"/>
      <c r="E968" s="50"/>
      <c r="F968" s="50"/>
      <c r="G968" s="50"/>
    </row>
    <row r="969" spans="3:7" ht="15.75" customHeight="1">
      <c r="C969" s="50"/>
      <c r="D969" s="50"/>
      <c r="E969" s="50"/>
      <c r="F969" s="50"/>
      <c r="G969" s="50"/>
    </row>
    <row r="970" spans="3:7" ht="15.75" customHeight="1">
      <c r="C970" s="50"/>
      <c r="D970" s="50"/>
      <c r="E970" s="50"/>
      <c r="F970" s="50"/>
      <c r="G970" s="50"/>
    </row>
    <row r="971" spans="3:7" ht="15.75" customHeight="1">
      <c r="C971" s="50"/>
      <c r="D971" s="50"/>
      <c r="E971" s="50"/>
      <c r="F971" s="50"/>
      <c r="G971" s="50"/>
    </row>
    <row r="972" spans="3:7" ht="15.75" customHeight="1">
      <c r="C972" s="50"/>
      <c r="D972" s="50"/>
      <c r="E972" s="50"/>
      <c r="F972" s="50"/>
      <c r="G972" s="50"/>
    </row>
    <row r="973" spans="3:7" ht="15.75" customHeight="1">
      <c r="C973" s="50"/>
      <c r="D973" s="50"/>
      <c r="E973" s="50"/>
      <c r="F973" s="50"/>
      <c r="G973" s="50"/>
    </row>
    <row r="974" spans="3:7" ht="15.75" customHeight="1">
      <c r="C974" s="50"/>
      <c r="D974" s="50"/>
      <c r="E974" s="50"/>
      <c r="F974" s="50"/>
      <c r="G974" s="50"/>
    </row>
    <row r="975" spans="3:7" ht="15.75" customHeight="1">
      <c r="C975" s="50"/>
      <c r="D975" s="50"/>
      <c r="E975" s="50"/>
      <c r="F975" s="50"/>
      <c r="G975" s="50"/>
    </row>
    <row r="976" spans="3:7" ht="15.75" customHeight="1">
      <c r="C976" s="50"/>
      <c r="D976" s="50"/>
      <c r="E976" s="50"/>
      <c r="F976" s="50"/>
      <c r="G976" s="50"/>
    </row>
    <row r="977" spans="3:7" ht="15.75" customHeight="1">
      <c r="C977" s="50"/>
      <c r="D977" s="50"/>
      <c r="E977" s="50"/>
      <c r="F977" s="50"/>
      <c r="G977" s="50"/>
    </row>
    <row r="978" spans="3:7" ht="15.75" customHeight="1">
      <c r="C978" s="50"/>
      <c r="D978" s="50"/>
      <c r="E978" s="50"/>
      <c r="F978" s="50"/>
      <c r="G978" s="50"/>
    </row>
    <row r="979" spans="3:7" ht="15.75" customHeight="1">
      <c r="C979" s="50"/>
      <c r="D979" s="50"/>
      <c r="E979" s="50"/>
      <c r="F979" s="50"/>
      <c r="G979" s="50"/>
    </row>
    <row r="980" spans="3:7" ht="15.75" customHeight="1">
      <c r="C980" s="50"/>
      <c r="D980" s="50"/>
      <c r="E980" s="50"/>
      <c r="F980" s="50"/>
      <c r="G980" s="50"/>
    </row>
    <row r="981" spans="3:7" ht="15.75" customHeight="1">
      <c r="C981" s="50"/>
      <c r="D981" s="50"/>
      <c r="E981" s="50"/>
      <c r="F981" s="50"/>
      <c r="G981" s="50"/>
    </row>
    <row r="982" spans="3:7" ht="15.75" customHeight="1">
      <c r="C982" s="50"/>
      <c r="D982" s="50"/>
      <c r="E982" s="50"/>
      <c r="F982" s="50"/>
      <c r="G982" s="50"/>
    </row>
    <row r="983" spans="3:7" ht="15.75" customHeight="1">
      <c r="C983" s="50"/>
      <c r="D983" s="50"/>
      <c r="E983" s="50"/>
      <c r="F983" s="50"/>
      <c r="G983" s="50"/>
    </row>
    <row r="984" spans="3:7" ht="15.75" customHeight="1">
      <c r="C984" s="50"/>
      <c r="D984" s="50"/>
      <c r="E984" s="50"/>
      <c r="F984" s="50"/>
      <c r="G984" s="50"/>
    </row>
    <row r="985" spans="3:7" ht="15.75" customHeight="1">
      <c r="C985" s="50"/>
      <c r="D985" s="50"/>
      <c r="E985" s="50"/>
      <c r="F985" s="50"/>
      <c r="G985" s="50"/>
    </row>
    <row r="986" spans="3:7" ht="15.75" customHeight="1">
      <c r="C986" s="50"/>
      <c r="D986" s="50"/>
      <c r="E986" s="50"/>
      <c r="F986" s="50"/>
      <c r="G986" s="50"/>
    </row>
    <row r="987" spans="3:7" ht="15.75" customHeight="1">
      <c r="C987" s="50"/>
      <c r="D987" s="50"/>
      <c r="E987" s="50"/>
      <c r="F987" s="50"/>
      <c r="G987" s="50"/>
    </row>
    <row r="988" spans="3:7" ht="15.75" customHeight="1">
      <c r="C988" s="50"/>
      <c r="D988" s="50"/>
      <c r="E988" s="50"/>
      <c r="F988" s="50"/>
      <c r="G988" s="50"/>
    </row>
    <row r="989" spans="3:7" ht="15.75" customHeight="1">
      <c r="C989" s="50"/>
      <c r="D989" s="50"/>
      <c r="E989" s="50"/>
      <c r="F989" s="50"/>
      <c r="G989" s="50"/>
    </row>
    <row r="990" spans="3:7" ht="15.75" customHeight="1">
      <c r="C990" s="50"/>
      <c r="D990" s="50"/>
      <c r="E990" s="50"/>
      <c r="F990" s="50"/>
      <c r="G990" s="50"/>
    </row>
    <row r="991" spans="3:7" ht="15.75" customHeight="1">
      <c r="C991" s="50"/>
      <c r="D991" s="50"/>
      <c r="E991" s="50"/>
      <c r="F991" s="50"/>
      <c r="G991" s="50"/>
    </row>
    <row r="992" spans="3:7" ht="15.75" customHeight="1">
      <c r="C992" s="50"/>
      <c r="D992" s="50"/>
      <c r="E992" s="50"/>
      <c r="F992" s="50"/>
      <c r="G992" s="50"/>
    </row>
    <row r="993" spans="3:7" ht="15.75" customHeight="1">
      <c r="C993" s="50"/>
      <c r="D993" s="50"/>
      <c r="E993" s="50"/>
      <c r="F993" s="50"/>
      <c r="G993" s="50"/>
    </row>
    <row r="994" spans="3:7" ht="15.75" customHeight="1">
      <c r="C994" s="50"/>
      <c r="D994" s="50"/>
      <c r="E994" s="50"/>
      <c r="F994" s="50"/>
      <c r="G994" s="50"/>
    </row>
    <row r="995" spans="3:7" ht="15.75" customHeight="1">
      <c r="C995" s="50"/>
      <c r="D995" s="50"/>
      <c r="E995" s="50"/>
      <c r="F995" s="50"/>
      <c r="G995" s="50"/>
    </row>
    <row r="996" spans="3:7" ht="15.75" customHeight="1">
      <c r="C996" s="50"/>
      <c r="D996" s="50"/>
      <c r="E996" s="50"/>
      <c r="F996" s="50"/>
      <c r="G996" s="50"/>
    </row>
    <row r="997" spans="3:7" ht="15.75" customHeight="1">
      <c r="C997" s="50"/>
      <c r="D997" s="50"/>
      <c r="E997" s="50"/>
      <c r="F997" s="50"/>
      <c r="G997" s="50"/>
    </row>
    <row r="998" spans="3:7" ht="15.75" customHeight="1">
      <c r="C998" s="50"/>
      <c r="D998" s="50"/>
      <c r="E998" s="50"/>
      <c r="F998" s="50"/>
      <c r="G998" s="50"/>
    </row>
    <row r="999" spans="3:7" ht="15.75" customHeight="1">
      <c r="C999" s="50"/>
      <c r="D999" s="50"/>
      <c r="E999" s="50"/>
      <c r="F999" s="50"/>
      <c r="G999" s="50"/>
    </row>
    <row r="1000" spans="3:7" ht="15.75" customHeight="1">
      <c r="C1000" s="50"/>
      <c r="D1000" s="50"/>
      <c r="E1000" s="50"/>
      <c r="F1000" s="50"/>
      <c r="G1000" s="50"/>
    </row>
  </sheetData>
  <mergeCells count="33">
    <mergeCell ref="C4:G4"/>
    <mergeCell ref="C5:G5"/>
    <mergeCell ref="C6:G6"/>
    <mergeCell ref="C7:G7"/>
    <mergeCell ref="C13:G13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112:F112"/>
    <mergeCell ref="C113:F113"/>
    <mergeCell ref="C30:G30"/>
    <mergeCell ref="C107:F107"/>
    <mergeCell ref="H107:S107"/>
    <mergeCell ref="C108:F108"/>
    <mergeCell ref="C109:F109"/>
    <mergeCell ref="C110:F110"/>
    <mergeCell ref="C111:F111"/>
  </mergeCells>
  <dataValidations count="18">
    <dataValidation type="list" allowBlank="1" showErrorMessage="1" sqref="C23">
      <formula1>#REF!</formula1>
    </dataValidation>
    <dataValidation type="list" allowBlank="1" showErrorMessage="1" sqref="C15">
      <formula1>#REF!</formula1>
    </dataValidation>
    <dataValidation type="list" allowBlank="1" showErrorMessage="1" sqref="C27">
      <formula1>#REF!</formula1>
    </dataValidation>
    <dataValidation type="list" allowBlank="1" showErrorMessage="1" sqref="C14">
      <formula1>#REF!</formula1>
    </dataValidation>
    <dataValidation type="list" allowBlank="1" showErrorMessage="1" sqref="C20">
      <formula1>#REF!</formula1>
    </dataValidation>
    <dataValidation type="list" allowBlank="1" showErrorMessage="1" sqref="A35 A39 C109">
      <formula1>#REF!</formula1>
    </dataValidation>
    <dataValidation type="list" allowBlank="1" showErrorMessage="1" sqref="C18">
      <formula1>#REF!</formula1>
    </dataValidation>
    <dataValidation type="list" allowBlank="1" showErrorMessage="1" sqref="C21">
      <formula1>#REF!</formula1>
    </dataValidation>
    <dataValidation type="list" allowBlank="1" showErrorMessage="1" sqref="C24">
      <formula1>#REF!</formula1>
    </dataValidation>
    <dataValidation type="list" allowBlank="1" showErrorMessage="1" sqref="C17">
      <formula1>#REF!</formula1>
    </dataValidation>
    <dataValidation type="list" allowBlank="1" showErrorMessage="1" sqref="C22">
      <formula1>#REF!</formula1>
    </dataValidation>
    <dataValidation type="list" allowBlank="1" showErrorMessage="1" sqref="C26">
      <formula1>#REF!</formula1>
    </dataValidation>
    <dataValidation type="list" allowBlank="1" showErrorMessage="1" sqref="C107">
      <formula1>#REF!</formula1>
    </dataValidation>
    <dataValidation type="list" allowBlank="1" showErrorMessage="1" sqref="C108">
      <formula1>#REF!</formula1>
    </dataValidation>
    <dataValidation type="list" allowBlank="1" showErrorMessage="1" sqref="C16">
      <formula1>#REF!</formula1>
    </dataValidation>
    <dataValidation type="list" allowBlank="1" showErrorMessage="1" sqref="A43 A46 A48 A51 A53 A55 A58 A60 A62 A64 A66 A72 A74 A76 A78 A80 A82 A84 A86 A88 A92">
      <formula1>#REF!</formula1>
    </dataValidation>
    <dataValidation type="list" allowBlank="1" showErrorMessage="1" sqref="C25">
      <formula1>#REF!</formula1>
    </dataValidation>
    <dataValidation type="list" allowBlank="1" showErrorMessage="1" sqref="C111">
      <formula1>#REF!</formula1>
    </dataValidation>
  </dataValidations>
  <printOptions gridLines="1"/>
  <pageMargins left="0.31496062992125984" right="0.31496062992125984" top="0.74803149606299213" bottom="0.74803149606299213" header="0" footer="0"/>
  <pageSetup paperSize="5" scale="4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 DIF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Roque Viridiana Maroney</dc:creator>
  <cp:lastModifiedBy>pilar.luna</cp:lastModifiedBy>
  <dcterms:created xsi:type="dcterms:W3CDTF">2021-10-15T20:36:36Z</dcterms:created>
  <dcterms:modified xsi:type="dcterms:W3CDTF">2022-07-11T17:09:09Z</dcterms:modified>
</cp:coreProperties>
</file>