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32.30\Planeacion\PLANEACION 2024\TRANSPARENCIA 2024\FRACCIÓN IV\SEPTIEMBRE 2024\MIR Y AVANCES\"/>
    </mc:Choice>
  </mc:AlternateContent>
  <bookViews>
    <workbookView xWindow="0" yWindow="0" windowWidth="28800" windowHeight="11835"/>
  </bookViews>
  <sheets>
    <sheet name="MIR_TRANSPARENCIA" sheetId="2" r:id="rId1"/>
  </sheets>
  <calcPr calcId="152511"/>
</workbook>
</file>

<file path=xl/calcChain.xml><?xml version="1.0" encoding="utf-8"?>
<calcChain xmlns="http://schemas.openxmlformats.org/spreadsheetml/2006/main">
  <c r="K44" i="2" l="1"/>
  <c r="J44" i="2"/>
  <c r="K43" i="2"/>
  <c r="J43" i="2"/>
  <c r="K42" i="2"/>
  <c r="J42" i="2"/>
  <c r="K41" i="2"/>
  <c r="J41" i="2"/>
  <c r="K40" i="2"/>
  <c r="J40" i="2"/>
  <c r="K39" i="2"/>
  <c r="J39" i="2"/>
  <c r="K38" i="2"/>
  <c r="J38" i="2"/>
  <c r="K37" i="2"/>
  <c r="J37" i="2"/>
  <c r="K36" i="2"/>
  <c r="J36" i="2"/>
  <c r="K35" i="2"/>
  <c r="O34" i="2"/>
  <c r="O33" i="2"/>
</calcChain>
</file>

<file path=xl/sharedStrings.xml><?xml version="1.0" encoding="utf-8"?>
<sst xmlns="http://schemas.openxmlformats.org/spreadsheetml/2006/main" count="238" uniqueCount="176">
  <si>
    <t>Formato de Matriz de Indicadores de Resultados</t>
  </si>
  <si>
    <t>Ejercicio Fiscal 2024</t>
  </si>
  <si>
    <t>Programas Presupuestarios</t>
  </si>
  <si>
    <t>MUNICIPIO</t>
  </si>
  <si>
    <t>GUADALAJARA</t>
  </si>
  <si>
    <t>DENOMINACIÓN DEL PROGRAMA</t>
  </si>
  <si>
    <t>Guadalajara Humanitaria</t>
  </si>
  <si>
    <t></t>
  </si>
  <si>
    <t>CATEGORÍA PROGRAMÁTICA</t>
  </si>
  <si>
    <t>E. Prestación de servicios públicos</t>
  </si>
  <si>
    <t>UNIDAD RESPONSABLE/OPD</t>
  </si>
  <si>
    <t>Sistema para el Desarrollo Integral de la Familia DIF Guadalajara</t>
  </si>
  <si>
    <t>FINALIDAD</t>
  </si>
  <si>
    <t>2. Desarrollo Social</t>
  </si>
  <si>
    <t>FUNCIÓN</t>
  </si>
  <si>
    <t>2.6. Protección social</t>
  </si>
  <si>
    <t>SUB-FUNCIÓN</t>
  </si>
  <si>
    <t>2.6.8 Otros Grupos Vulnerables</t>
  </si>
  <si>
    <t>PLAN NACIONAL DE DESARROLLO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</si>
  <si>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</si>
  <si>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</si>
  <si>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</si>
  <si>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</si>
  <si>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PLAN ESTATAL DE DESARROLLO</t>
  </si>
  <si>
    <t>ALINEACIÓN CON LOS EJES DEL PED</t>
  </si>
  <si>
    <t>ALINEACIÓN CON OBJETIVOS DE RESULTADO DEL PED</t>
  </si>
  <si>
    <t>2.4.OS. Consolidar condiciones igualitarias para el acceso a derechos sociales, servicios integrales y oportunidades para la inclusión en la movilidad social ascendente y a una vida digna de los grupos prioritarios en  Jalisco, con dignidad, inclusión, diversidad, igualdad y no discriminación</t>
  </si>
  <si>
    <t>PLAN MUNICIPAL DE DESARROLLO</t>
  </si>
  <si>
    <t>ALINEACIÓN CON LOS EJES DEL PMDyG</t>
  </si>
  <si>
    <t>1. Guadalajara Próspera e incluyente</t>
  </si>
  <si>
    <t>ALINEACIÓN CON OBJETIVOS DEL PMDyG</t>
  </si>
  <si>
    <t>O2. Ejecutar programas sociales estratégicos que impulsen la innovación social responsable e incluyente, para garantizar un crecimiento equitativo, equilibrado y sostenible.</t>
  </si>
  <si>
    <t xml:space="preserve">ESTRATEGIA </t>
  </si>
  <si>
    <t>E2.5. Generación de condiciones para la impartición de asistencia social que propicie la restitución de derechos a las personas vulnerables.</t>
  </si>
  <si>
    <t>LÍNEA DE ACCIÓN</t>
  </si>
  <si>
    <t>L2.5.1 Atención a todas las formas de violencia, maltrato y de omisión de cuidados de la población en condiciones de vulnerabilidad.</t>
  </si>
  <si>
    <t>IMPORTE</t>
  </si>
  <si>
    <t>POBLACIÓN BENEFICIARIA POR BIEN Y/O SERVICIO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</si>
  <si>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</si>
  <si>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</si>
  <si>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</si>
  <si>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</si>
  <si>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</si>
  <si>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</si>
  <si>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</si>
  <si>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</si>
  <si>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</si>
  <si>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</si>
  <si>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</si>
  <si>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LINEA BASE</t>
  </si>
  <si>
    <t>META PROGRAMADA</t>
  </si>
  <si>
    <t>META ALCANZADA</t>
  </si>
  <si>
    <t>FUENTES DE INFORMACIÓN Y MEDIOS DE VERIFICACIÓN</t>
  </si>
  <si>
    <t>SUPUESTOS</t>
  </si>
  <si>
    <t>FIN</t>
  </si>
  <si>
    <t>Contribuir a la reintegración socialmente a niñas, niños, adolescentes, mujeres en condición de emergencia y personas en situación de calle que no cuentan con redes de apoyo y con derechos humanos vulnerados a través de los programas del Eje de Guadalajara Humanitaria del Sistema DIF Guadalajara  durante el 2024</t>
  </si>
  <si>
    <t>Porcentaje de personas que reciben uno o más servicios para la reintegración social en programas del Eje de Guadalajara Humanitaria del Sistema DIF Guadalajara  en 2024</t>
  </si>
  <si>
    <t>Mide el porcentaje de personas con uno o más servicios para la reintegración social en Guadalajara respecto de la meta planteada en el 2024</t>
  </si>
  <si>
    <t>Eficacia</t>
  </si>
  <si>
    <t>Estratégico</t>
  </si>
  <si>
    <t>(Número total de personas atendidas en los programas durante el 2024 /suma del  número de personas  programadas como meta por cada programa para el 2024)*100</t>
  </si>
  <si>
    <t>Número total de personas atendidas en los programas durante el 2024</t>
  </si>
  <si>
    <t>Suma del número de personas programadas como meta por cada programa para el 2024</t>
  </si>
  <si>
    <t>Anual</t>
  </si>
  <si>
    <t>Porcentaje</t>
  </si>
  <si>
    <t xml:space="preserve">V1: Expedientes de usuarias y usuarios, programación de servicios / V2: Planes de trabajo de los programas que integran el eje de Guadalajara Humanitaria del Sistema DIF Guadalajara </t>
  </si>
  <si>
    <t xml:space="preserve"> Existen  oportunidades laborales y educativas en la comunidad, así como servicios de salud y vivienda accesibles y de calidad.</t>
  </si>
  <si>
    <t>PROPÓSITO</t>
  </si>
  <si>
    <t>Grupos de atención prioritaria en condiciones de vulnerabilidad o ausencia de redes de apoyo se atienden integralmente para la restitución de sus derechos en el 2024</t>
  </si>
  <si>
    <t>Porcentaje de servicios brindados a niñas, niños, adolescentes, mujeres en condición de emergencia y personas en situación de calle para la restitución de uno o más derechos en 2024</t>
  </si>
  <si>
    <t>Mide el número de servicios brindados en Casa Hogar Villas Miravalle, Casa de Emergencia y CADIPSC, respecto de la meta planteada en el 2024</t>
  </si>
  <si>
    <t>(Número de servicios brindados en Villas Miravalle + Número de servicios brindados en Casa de Emergencia +Número de servicios brindados en CADIPSC durante el 2024/ suma del número de servicios meta planteada por cada programa para el 2024)*100</t>
  </si>
  <si>
    <t>Número de servicios brindados en Villas Miravalle + Número de servicios brindados en Casa de Emergencia +Número de servicios brindados en CADIPSC, durante el 2024</t>
  </si>
  <si>
    <t>Suma del número de servicios meta planteada por cada programa para el 2024</t>
  </si>
  <si>
    <t xml:space="preserve">V1: Expedientes, listas de asistencia, listas de seguimiento, padrón de usuarios, listas de seguimiento de desempeño académico, padrón de usuarios / V2: Planes de trabajo de los programas de Casa Hogar Villas Miravalle,  Casa de Emergencia y CADIPSC </t>
  </si>
  <si>
    <t xml:space="preserve">La población en situación de algún tipo de vulnerabilidad considera sus derechos restituidos con las acciones que se impulsan en los programas de eje de Guadalajara Humanitaria del Sistema DIF Guadalajara </t>
  </si>
  <si>
    <t>87. Víctima</t>
  </si>
  <si>
    <t>COMPONENTE 1</t>
  </si>
  <si>
    <t>Acompañamientos integrales brindados a mujeres en situación de emergencia y sus acompañantes en 2024</t>
  </si>
  <si>
    <t>Porcentaje de mujeres con un proceso de acompañamiento integral completo  y sus acompañantes en 2024</t>
  </si>
  <si>
    <t>Mide el porcentaje de mujeres con un proceso de acompañamiento integral completo y sus acompañantes durante el 2024</t>
  </si>
  <si>
    <t>(Mujeres y sus acompañantes que ingresan a Casa de Emergencia durante el 2024/Mujeres que egresan con plan de vida de Casa de Emergencia durante el 2024)*100</t>
  </si>
  <si>
    <t>Mensual</t>
  </si>
  <si>
    <t>Padrón de usuarias</t>
  </si>
  <si>
    <t>Existe una disminución en la violencia de género y una mayor conciencia social sobre la importancia de denunciar estos casos.</t>
  </si>
  <si>
    <t>ACTIVIDAD 1.1</t>
  </si>
  <si>
    <t>Diagnósticos y atenciones de necesidades brindadas a mujeres en situación de emergencia en 2024</t>
  </si>
  <si>
    <t>Porcentaje de diagnósticos y atenciones que se brindan en el marco de los protocolos de la Casa de Emergencia en 2024</t>
  </si>
  <si>
    <t>Mide el porcentaje de diagnósticos y atenciones que se brindan en el marco de los protocolos de la Casa de Emergencia en 2024</t>
  </si>
  <si>
    <t>Gestión</t>
  </si>
  <si>
    <t>(Número de diagnósticos y atenciones que se brindaron en el marco de los protocolos de la Casa de Emergencia durante el 2024/ Número de diagnósticos y atenciones establecidos como meta para el 2024)*100</t>
  </si>
  <si>
    <t>Expedientes de las usuarias</t>
  </si>
  <si>
    <t>Existe una colaboración activa de la sociedad civil y de organizaciones no gubernamentales que trabajen en la atención y protección de los derechos de las mujeres violentadas.</t>
  </si>
  <si>
    <t>85. Huérfanos</t>
  </si>
  <si>
    <t>COMPONENTE 2</t>
  </si>
  <si>
    <t>Servicios de atención integral de salud, académicos y psicoterapéuticos brindados a NNA que habitan la Casa Hogar Villas Miravalle, en el 2024</t>
  </si>
  <si>
    <t>Promedio de NNA que acceden a servicios de atención integral de salud, académicos y psicoterapéuticos brindados a NNA que habitan la Casa Hogar Villas Miravalle en 2024</t>
  </si>
  <si>
    <t>Mide el promedio de NNA que acceden a servicios de atención integral de salud, académicos y psicoterapéuticos brindados a NNA que habitan la Casa Hogar Villas Miravalle durante el 2024</t>
  </si>
  <si>
    <t>Eficiencia</t>
  </si>
  <si>
    <t>Número de NNA que acceden a servicios de atención integral de salud, académicos y psicoterapéuticos durante el 2024/ 4</t>
  </si>
  <si>
    <t>Trimestral</t>
  </si>
  <si>
    <t>Promedio</t>
  </si>
  <si>
    <t xml:space="preserve">V1: Expedientes de usuarios </t>
  </si>
  <si>
    <t>Existe una colaboración entre comunidad y las instituciones privadas que permite cuidar el programa de Casa Hogar Villas Miravalle</t>
  </si>
  <si>
    <t>ACTIVIDAD 2.1</t>
  </si>
  <si>
    <t>Talleres de formación y capacitación en materia de habilidades laborales y tecnológicas brindados a niñas, niños o adolescentes albergados en la Casa Hogar Villas Miravalle, en el 2024</t>
  </si>
  <si>
    <t>Porcentaje de talleres de formación y capacitación brindados a NNA de la Casa Hogar Villas Miravalle en 2024</t>
  </si>
  <si>
    <t>Mide el porcentaje de talleres de formación y capacitación brindados a NNA de la Casa Hogar Villas Miravalle en 2024</t>
  </si>
  <si>
    <t>(Número de talleres o capacitaciones brindadas en 2024 / Número de talleres o capacitaciones programadas para el 2024)*100</t>
  </si>
  <si>
    <t xml:space="preserve">V1: Constancias, certificaciones. diplomas </t>
  </si>
  <si>
    <t>Existe una coordinación efectiva entre la institución y agentes externos para que sean efectivos los objetivos de formación y capacitación de los niños, niñas y adolescentes albergados en la Casa Hogar.</t>
  </si>
  <si>
    <t>76. Personas en situación de calle</t>
  </si>
  <si>
    <t>COMPONENTE 3</t>
  </si>
  <si>
    <t>Servicios de atención integral de salud, alimentario, trabajo social  y psicológicos brindados a personas en situación de calle en 2024</t>
  </si>
  <si>
    <t>Porcentaje de servicios de atención integral de salud, alimentarios, trabajo social y psicológicos brindados a personas en situación de calle en 2024</t>
  </si>
  <si>
    <t>Mide el porcentaje de servicios de atención integral de salud, alimentarios, de trabajo social y psicológicos brindados a personas en situación de calle durante el 2024</t>
  </si>
  <si>
    <t>(Número de servicios de atención integral de salud, alimentarios y psicológicos durante el 2024/ número meta de servicios establecidos por el programa CADIPSIC para el 2024)*100</t>
  </si>
  <si>
    <t xml:space="preserve">V1. Expedientes, V2. Padrón de usuarios </t>
  </si>
  <si>
    <t xml:space="preserve">Exista una colaboración activa y efectiva entre el gobierno y otras agentes comunitarios que trabajen en la atención a personas en situación de calle,  que permita la sostenibilidad de los servicios a largo plazo. </t>
  </si>
  <si>
    <t>ACTIVIDAD 3.1</t>
  </si>
  <si>
    <t xml:space="preserve"> Otorgar a las y los usuarios del programa servicios médicos preventivos y curativos, en el 2024.</t>
  </si>
  <si>
    <t>Porcentaje de cobertura de la demanda de servicios médicos preventivos y curativos a personas en situación de calle, en 2024</t>
  </si>
  <si>
    <t>Mide el Porcentaje de cobertura de la demanda de servicios médicos preventivos y curativos a personas en situación de calle, en 2024</t>
  </si>
  <si>
    <t>Número de servicios médicos a las personas en situación de calle durante el 2024/ Número de servicios médicos que son demandados  por las personas en situación de calle durante el 2024*100</t>
  </si>
  <si>
    <t>V1. Hoja médica V2. Expediente</t>
  </si>
  <si>
    <t>Los usuarios tienen acceso a los servicios de transporte u otros medios para poder llegar a los centros de atención médica.</t>
  </si>
  <si>
    <t>ACTIVIDAD 3.2</t>
  </si>
  <si>
    <t>Otorgar a las y los usuarios del programa acompañamiento psicológico, en el 2024</t>
  </si>
  <si>
    <t>Porcentaje de acompañamientos psicológicos realizados a las y los usuarios, en 2024</t>
  </si>
  <si>
    <t>Mide el Porcentaje de acompañamientos psicológicos realizados a las y los usuarios, en 2024</t>
  </si>
  <si>
    <t>(Número de personas que se dio acompañamiento durante el 2024/ número de personas programadas para acompañamiento psicológico para el 2024 )*100</t>
  </si>
  <si>
    <t>Expediente</t>
  </si>
  <si>
    <t xml:space="preserve">Hay un balance entre el número de profesionales de la salud que ofrecen el servicio y personas que requieren la atención médica. </t>
  </si>
  <si>
    <t>ACTIVIDAD 3.3</t>
  </si>
  <si>
    <t>Raciones alimentarias entregadas a personas en situación de calle, en el 2024</t>
  </si>
  <si>
    <t>Porcentaje de raciones alimentarias entregadas a PSC, en 2024</t>
  </si>
  <si>
    <t>Mide el Porcentaje de raciones alimentarias entregadas a PSC, en 2024</t>
  </si>
  <si>
    <t>(Raciones alimenticias entregadas durante el 2024/ raciones alimentarias programadas para el 2024)*100</t>
  </si>
  <si>
    <t>Lista de registro</t>
  </si>
  <si>
    <t>Hay un balance entre el presupuesto que se cuenta con el número de personas que requieren y solicitan su ración alimentaria.</t>
  </si>
  <si>
    <t>ACTIVIDAD 3.4</t>
  </si>
  <si>
    <t xml:space="preserve"> Entregar apoyos asistenciales para la restitución de derechos de personas en situación de calle brindados por la brigada, en 2024</t>
  </si>
  <si>
    <t>Porcentaje de servicios de atención y apoyo humanitario brindados a personas en situación de calle por la brigada en 2024</t>
  </si>
  <si>
    <t>Mide el Porcentaje de servicios de atención y apoyo humanitario brindados a personas en situación de calle por la brigada en 2024</t>
  </si>
  <si>
    <t>(Número de apoyos humanitarios a personas a situación de calle brindados por la brigada durante el 2024/Número de apoyos humanitarios a personas en situación de calle programados para el 2024 )*100</t>
  </si>
  <si>
    <t>Hay un balance entre el presupuesto que se cuenta con el número de personas que requieren y solicitan su apoyo asistencial.</t>
  </si>
  <si>
    <t>ACTIVIDAD 3.5</t>
  </si>
  <si>
    <t>Apertura de expedientes de ingresos y reingresos de personas en situación de calle, en el 2024</t>
  </si>
  <si>
    <t>Porcentaje de expedientes aperturados o actualizados de personas en situación de calle, en 2024</t>
  </si>
  <si>
    <t>Mide el Porcentaje de expedientes aperturados o actualizados de personas en situación de calle, en 2024</t>
  </si>
  <si>
    <t>(Número de expedientes aperturados durante el 2024/ número de expedientes programados para el 2024) *100</t>
  </si>
  <si>
    <t>V1. Expedientes V2. Padrón de usuarios</t>
  </si>
  <si>
    <t>Existe la colaboración y compromiso de organizaciones no gubernamentales y de la sociedad civil en la identificación y registro de estas personas, así como una política pública clara y efectiva que promueva la inclusión social y la protección de los derechos de las personas en situación de calle.</t>
  </si>
  <si>
    <t>TIPO DE GASTO</t>
  </si>
  <si>
    <t>1. Corriente</t>
  </si>
  <si>
    <t>FUENTE DE FINANCIAMIENTO</t>
  </si>
  <si>
    <t>11. Recursos Fiscales</t>
  </si>
  <si>
    <t>POBLACIÓN OBJETIVO</t>
  </si>
  <si>
    <t>91. Ciudadanos</t>
  </si>
  <si>
    <t>LOCALIZACIÓN GEOGRÁFICA</t>
  </si>
  <si>
    <t>GÉNERO</t>
  </si>
  <si>
    <t>3.Indistinto</t>
  </si>
  <si>
    <t>DIRECCIONES O UNIDADES PARTICIPANTES</t>
  </si>
  <si>
    <t>FUNCIONARIO RESPONSABLE DEL PROGRAMA</t>
  </si>
  <si>
    <t>Diana Berenice Vargas Salomón</t>
  </si>
  <si>
    <t>132.4%</t>
  </si>
  <si>
    <t>75.1%</t>
  </si>
  <si>
    <t>78%</t>
  </si>
  <si>
    <t>65.5%</t>
  </si>
  <si>
    <t>92%</t>
  </si>
  <si>
    <t>75.2%</t>
  </si>
  <si>
    <t>99.5%</t>
  </si>
  <si>
    <t>109.8%</t>
  </si>
  <si>
    <t>74.3%</t>
  </si>
  <si>
    <t>77.1%</t>
  </si>
  <si>
    <t>74.9%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</si>
</sst>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"/>
  </numFmts>
  <fonts count="16">
    <font>
      <sz val="10"/>
      <color rgb="FF000000"/>
      <name val="Arial"/>
      <scheme val="minor"/>
    </font>
    <font>
      <sz val="11"/>
      <color theme="1"/>
      <name val="Calibri"/>
    </font>
    <font>
      <sz val="12"/>
      <color theme="1"/>
      <name val="Calibri"/>
    </font>
    <font>
      <sz val="10"/>
      <color theme="1"/>
      <name val="Arial"/>
      <scheme val="minor"/>
    </font>
    <font>
      <b/>
      <sz val="12"/>
      <color theme="1"/>
      <name val="Calibri"/>
    </font>
    <font>
      <sz val="10"/>
      <name val="Arial"/>
    </font>
    <font>
      <sz val="12"/>
      <color theme="1"/>
      <name val="Arial"/>
    </font>
    <font>
      <b/>
      <sz val="12"/>
      <color theme="1"/>
      <name val="Arial"/>
    </font>
    <font>
      <sz val="12"/>
      <color theme="1"/>
      <name val="Noto Sans Symbols"/>
    </font>
    <font>
      <b/>
      <sz val="10"/>
      <color theme="1"/>
      <name val="Arial"/>
    </font>
    <font>
      <b/>
      <sz val="11"/>
      <color theme="1"/>
      <name val="Arial"/>
    </font>
    <font>
      <sz val="11"/>
      <color theme="1"/>
      <name val="Arial"/>
    </font>
    <font>
      <sz val="12"/>
      <color theme="1"/>
      <name val="&quot;Noto Sans Symbols&quot;"/>
    </font>
    <font>
      <sz val="10"/>
      <color rgb="FF000000"/>
      <name val="Arial"/>
    </font>
    <font>
      <b/>
      <sz val="11"/>
      <color theme="1"/>
      <name val="Calibri"/>
    </font>
    <font>
      <b/>
      <sz val="13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B2A1C7"/>
        <bgColor rgb="FFB2A1C7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80">
    <xf numFmtId="0" fontId="0" fillId="0" borderId="0" xfId="0" applyFont="1" applyAlignment="1"/>
    <xf numFmtId="3" fontId="7" fillId="5" borderId="6" xfId="0" applyNumberFormat="1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 wrapText="1"/>
    </xf>
    <xf numFmtId="0" fontId="1" fillId="3" borderId="0" xfId="0" applyFont="1" applyFill="1"/>
    <xf numFmtId="0" fontId="1" fillId="3" borderId="1" xfId="0" applyFont="1" applyFill="1" applyBorder="1"/>
    <xf numFmtId="0" fontId="2" fillId="3" borderId="1" xfId="0" applyFont="1" applyFill="1" applyBorder="1"/>
    <xf numFmtId="4" fontId="1" fillId="3" borderId="1" xfId="0" applyNumberFormat="1" applyFont="1" applyFill="1" applyBorder="1"/>
    <xf numFmtId="4" fontId="1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/>
    <xf numFmtId="0" fontId="6" fillId="3" borderId="1" xfId="0" applyFont="1" applyFill="1" applyBorder="1"/>
    <xf numFmtId="4" fontId="6" fillId="3" borderId="1" xfId="0" applyNumberFormat="1" applyFont="1" applyFill="1" applyBorder="1"/>
    <xf numFmtId="4" fontId="6" fillId="3" borderId="1" xfId="0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4" fontId="6" fillId="3" borderId="1" xfId="0" applyNumberFormat="1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" fillId="2" borderId="5" xfId="0" applyFont="1" applyFill="1" applyBorder="1" applyAlignment="1"/>
    <xf numFmtId="0" fontId="7" fillId="5" borderId="6" xfId="0" applyFont="1" applyFill="1" applyBorder="1" applyAlignment="1">
      <alignment horizontal="center" wrapText="1"/>
    </xf>
    <xf numFmtId="3" fontId="7" fillId="5" borderId="9" xfId="0" applyNumberFormat="1" applyFont="1" applyFill="1" applyBorder="1" applyAlignment="1">
      <alignment horizontal="center" vertical="center" wrapText="1"/>
    </xf>
    <xf numFmtId="4" fontId="7" fillId="5" borderId="6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/>
    <xf numFmtId="0" fontId="1" fillId="2" borderId="17" xfId="0" applyFont="1" applyFill="1" applyBorder="1" applyAlignment="1"/>
    <xf numFmtId="3" fontId="10" fillId="4" borderId="15" xfId="0" applyNumberFormat="1" applyFont="1" applyFill="1" applyBorder="1" applyAlignment="1">
      <alignment horizontal="center" vertical="center" wrapText="1"/>
    </xf>
    <xf numFmtId="3" fontId="11" fillId="0" borderId="10" xfId="0" applyNumberFormat="1" applyFont="1" applyBorder="1" applyAlignment="1">
      <alignment horizontal="center" vertical="center" wrapText="1"/>
    </xf>
    <xf numFmtId="1" fontId="15" fillId="0" borderId="11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2" borderId="5" xfId="0" applyFont="1" applyFill="1" applyBorder="1" applyAlignment="1"/>
    <xf numFmtId="3" fontId="7" fillId="4" borderId="15" xfId="0" applyNumberFormat="1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6" fillId="5" borderId="5" xfId="0" applyFont="1" applyFill="1" applyBorder="1" applyAlignment="1"/>
    <xf numFmtId="3" fontId="11" fillId="2" borderId="10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1" fillId="2" borderId="15" xfId="0" applyFont="1" applyFill="1" applyBorder="1" applyAlignment="1"/>
    <xf numFmtId="3" fontId="7" fillId="4" borderId="1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/>
    <xf numFmtId="3" fontId="15" fillId="0" borderId="8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5" fillId="0" borderId="8" xfId="0" applyFont="1" applyBorder="1"/>
    <xf numFmtId="0" fontId="5" fillId="0" borderId="9" xfId="0" applyFont="1" applyBorder="1"/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/>
    </xf>
    <xf numFmtId="4" fontId="6" fillId="3" borderId="7" xfId="0" applyNumberFormat="1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 wrapText="1"/>
    </xf>
    <xf numFmtId="164" fontId="6" fillId="3" borderId="7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9" fillId="5" borderId="17" xfId="0" applyFont="1" applyFill="1" applyBorder="1" applyAlignment="1">
      <alignment horizontal="center" wrapText="1"/>
    </xf>
    <xf numFmtId="0" fontId="5" fillId="0" borderId="10" xfId="0" applyFont="1" applyBorder="1"/>
    <xf numFmtId="0" fontId="10" fillId="5" borderId="5" xfId="0" applyFont="1" applyFill="1" applyBorder="1" applyAlignment="1">
      <alignment horizontal="center" wrapText="1"/>
    </xf>
    <xf numFmtId="0" fontId="5" fillId="0" borderId="5" xfId="0" applyFont="1" applyBorder="1"/>
    <xf numFmtId="0" fontId="6" fillId="0" borderId="7" xfId="0" applyFont="1" applyBorder="1" applyAlignment="1">
      <alignment vertical="center" wrapText="1"/>
    </xf>
    <xf numFmtId="4" fontId="6" fillId="3" borderId="7" xfId="0" applyNumberFormat="1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7" fillId="0" borderId="7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3514725" cy="17526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0"/>
  <sheetViews>
    <sheetView showGridLines="0" tabSelected="1" topLeftCell="A42" workbookViewId="0">
      <selection activeCell="A33" sqref="A33:XFD33"/>
    </sheetView>
  </sheetViews>
  <sheetFormatPr baseColWidth="10" defaultColWidth="12.5703125" defaultRowHeight="15" customHeight="1"/>
  <cols>
    <col min="1" max="2" width="21.140625" customWidth="1"/>
    <col min="3" max="3" width="44.85546875" customWidth="1"/>
    <col min="4" max="4" width="31.5703125" customWidth="1"/>
    <col min="5" max="5" width="23.42578125" customWidth="1"/>
    <col min="6" max="6" width="20.5703125" customWidth="1"/>
    <col min="7" max="7" width="19" customWidth="1"/>
    <col min="8" max="8" width="18.42578125" customWidth="1"/>
    <col min="9" max="9" width="26.85546875" customWidth="1"/>
    <col min="10" max="10" width="22.42578125" customWidth="1"/>
    <col min="11" max="11" width="26.140625" customWidth="1"/>
    <col min="12" max="12" width="23.7109375" customWidth="1"/>
    <col min="13" max="13" width="18.5703125" customWidth="1"/>
    <col min="14" max="14" width="17.140625" customWidth="1"/>
    <col min="15" max="15" width="22.42578125" customWidth="1"/>
    <col min="16" max="16" width="16.28515625" customWidth="1"/>
    <col min="17" max="17" width="22.5703125" customWidth="1"/>
    <col min="18" max="18" width="19.28515625" customWidth="1"/>
  </cols>
  <sheetData>
    <row r="1" spans="1:18" ht="15.75" customHeight="1">
      <c r="A1" s="4"/>
      <c r="B1" s="4"/>
      <c r="C1" s="5"/>
      <c r="D1" s="6"/>
      <c r="E1" s="6"/>
      <c r="F1" s="6"/>
      <c r="G1" s="6"/>
      <c r="H1" s="6"/>
      <c r="I1" s="5"/>
      <c r="J1" s="7"/>
      <c r="K1" s="7"/>
      <c r="L1" s="5"/>
      <c r="M1" s="5"/>
      <c r="N1" s="7"/>
      <c r="O1" s="7"/>
      <c r="P1" s="8"/>
      <c r="Q1" s="5"/>
      <c r="R1" s="5"/>
    </row>
    <row r="2" spans="1:18" ht="15.75" customHeight="1">
      <c r="A2" s="4"/>
      <c r="B2" s="4"/>
      <c r="C2" s="5"/>
      <c r="D2" s="6"/>
      <c r="E2" s="6"/>
      <c r="F2" s="6"/>
      <c r="G2" s="6"/>
      <c r="H2" s="6"/>
      <c r="I2" s="5"/>
      <c r="J2" s="7"/>
      <c r="K2" s="7"/>
      <c r="L2" s="5"/>
      <c r="M2" s="5"/>
      <c r="N2" s="7"/>
      <c r="O2" s="7"/>
      <c r="P2" s="8"/>
      <c r="Q2" s="5"/>
      <c r="R2" s="5"/>
    </row>
    <row r="3" spans="1:18" ht="15.75" customHeight="1">
      <c r="A3" s="4"/>
      <c r="B3" s="4"/>
      <c r="C3" s="5"/>
      <c r="D3" s="6"/>
      <c r="E3" s="6"/>
      <c r="F3" s="6"/>
      <c r="G3" s="6"/>
      <c r="H3" s="6"/>
      <c r="I3" s="5"/>
      <c r="J3" s="7"/>
      <c r="K3" s="7"/>
      <c r="L3" s="5"/>
      <c r="M3" s="5"/>
      <c r="N3" s="7"/>
      <c r="O3" s="7"/>
      <c r="P3" s="8"/>
      <c r="Q3" s="5"/>
      <c r="R3" s="5"/>
    </row>
    <row r="4" spans="1:18" ht="15.75" customHeight="1">
      <c r="A4" s="4"/>
      <c r="B4" s="4"/>
      <c r="C4" s="5"/>
      <c r="D4" s="76" t="s">
        <v>0</v>
      </c>
      <c r="E4" s="77"/>
      <c r="F4" s="77"/>
      <c r="G4" s="77"/>
      <c r="H4" s="78"/>
      <c r="I4" s="5"/>
      <c r="J4" s="7"/>
      <c r="K4" s="7"/>
      <c r="L4" s="5"/>
      <c r="M4" s="5"/>
      <c r="N4" s="7"/>
      <c r="O4" s="7"/>
      <c r="P4" s="8"/>
      <c r="Q4" s="5"/>
      <c r="R4" s="5"/>
    </row>
    <row r="5" spans="1:18" ht="15.75" customHeight="1">
      <c r="A5" s="4"/>
      <c r="B5" s="4"/>
      <c r="C5" s="5"/>
      <c r="D5" s="76" t="s">
        <v>1</v>
      </c>
      <c r="E5" s="77"/>
      <c r="F5" s="77"/>
      <c r="G5" s="77"/>
      <c r="H5" s="78"/>
      <c r="I5" s="5"/>
      <c r="J5" s="7"/>
      <c r="K5" s="7"/>
      <c r="L5" s="5"/>
      <c r="M5" s="5"/>
      <c r="N5" s="7"/>
      <c r="O5" s="7"/>
      <c r="P5" s="8"/>
      <c r="Q5" s="5"/>
      <c r="R5" s="5"/>
    </row>
    <row r="6" spans="1:18" ht="15.75" customHeight="1">
      <c r="A6" s="4"/>
      <c r="B6" s="4"/>
      <c r="C6" s="5"/>
      <c r="D6" s="76" t="s">
        <v>2</v>
      </c>
      <c r="E6" s="77"/>
      <c r="F6" s="77"/>
      <c r="G6" s="77"/>
      <c r="H6" s="78"/>
      <c r="I6" s="5"/>
      <c r="J6" s="7"/>
      <c r="K6" s="7"/>
      <c r="L6" s="5"/>
      <c r="M6" s="5"/>
      <c r="N6" s="7"/>
      <c r="O6" s="7"/>
      <c r="P6" s="8"/>
      <c r="Q6" s="5"/>
      <c r="R6" s="5"/>
    </row>
    <row r="7" spans="1:18" ht="15.75" customHeight="1">
      <c r="A7" s="4"/>
      <c r="B7" s="4"/>
      <c r="C7" s="5"/>
      <c r="D7" s="76"/>
      <c r="E7" s="77"/>
      <c r="F7" s="77"/>
      <c r="G7" s="77"/>
      <c r="H7" s="78"/>
      <c r="I7" s="5"/>
      <c r="J7" s="7"/>
      <c r="K7" s="7"/>
      <c r="L7" s="5"/>
      <c r="M7" s="5"/>
      <c r="N7" s="7"/>
      <c r="O7" s="7"/>
      <c r="P7" s="8"/>
      <c r="Q7" s="5"/>
      <c r="R7" s="5"/>
    </row>
    <row r="8" spans="1:18" ht="15.75" customHeight="1">
      <c r="A8" s="4"/>
      <c r="B8" s="4"/>
      <c r="C8" s="5"/>
      <c r="D8" s="9"/>
      <c r="E8" s="9"/>
      <c r="F8" s="9"/>
      <c r="G8" s="9"/>
      <c r="H8" s="9"/>
      <c r="I8" s="5"/>
      <c r="J8" s="7"/>
      <c r="K8" s="7"/>
      <c r="L8" s="5"/>
      <c r="M8" s="5"/>
      <c r="N8" s="7"/>
      <c r="O8" s="7"/>
      <c r="P8" s="8"/>
      <c r="Q8" s="5"/>
      <c r="R8" s="5"/>
    </row>
    <row r="9" spans="1:18" ht="15.75" customHeight="1">
      <c r="A9" s="4"/>
      <c r="B9" s="4"/>
      <c r="C9" s="5"/>
      <c r="D9" s="6"/>
      <c r="E9" s="6"/>
      <c r="F9" s="6"/>
      <c r="G9" s="6"/>
      <c r="H9" s="6"/>
      <c r="I9" s="5"/>
      <c r="J9" s="7"/>
      <c r="K9" s="7"/>
      <c r="L9" s="5"/>
      <c r="M9" s="5"/>
      <c r="N9" s="7"/>
      <c r="O9" s="7"/>
      <c r="P9" s="8"/>
      <c r="Q9" s="5"/>
      <c r="R9" s="5"/>
    </row>
    <row r="10" spans="1:18" ht="15.75" customHeight="1">
      <c r="A10" s="4"/>
      <c r="B10" s="4"/>
      <c r="C10" s="5"/>
      <c r="D10" s="6"/>
      <c r="E10" s="6"/>
      <c r="F10" s="6"/>
      <c r="G10" s="6"/>
      <c r="H10" s="6"/>
      <c r="I10" s="5"/>
      <c r="J10" s="7"/>
      <c r="K10" s="7"/>
      <c r="L10" s="5"/>
      <c r="M10" s="5"/>
      <c r="N10" s="7"/>
      <c r="O10" s="7"/>
      <c r="P10" s="8"/>
      <c r="Q10" s="5"/>
      <c r="R10" s="5"/>
    </row>
    <row r="11" spans="1:18" ht="15.75" customHeight="1">
      <c r="A11" s="4"/>
      <c r="B11" s="4"/>
      <c r="C11" s="5"/>
      <c r="D11" s="6"/>
      <c r="E11" s="6"/>
      <c r="F11" s="6"/>
      <c r="G11" s="6"/>
      <c r="H11" s="6"/>
      <c r="I11" s="5"/>
      <c r="J11" s="7"/>
      <c r="K11" s="7"/>
      <c r="L11" s="5"/>
      <c r="M11" s="5"/>
      <c r="N11" s="7"/>
      <c r="O11" s="7"/>
      <c r="P11" s="8"/>
      <c r="Q11" s="5"/>
      <c r="R11" s="5"/>
    </row>
    <row r="12" spans="1:18" ht="15.75" customHeight="1">
      <c r="A12" s="4"/>
      <c r="B12" s="4"/>
      <c r="C12" s="10"/>
      <c r="D12" s="10"/>
      <c r="E12" s="10"/>
      <c r="F12" s="10"/>
      <c r="G12" s="10"/>
      <c r="H12" s="10"/>
      <c r="I12" s="10"/>
      <c r="J12" s="11"/>
      <c r="K12" s="11"/>
      <c r="L12" s="10"/>
      <c r="M12" s="10"/>
      <c r="N12" s="11"/>
      <c r="O12" s="11"/>
      <c r="P12" s="12"/>
      <c r="Q12" s="10"/>
      <c r="R12" s="10"/>
    </row>
    <row r="13" spans="1:18" ht="15.75" customHeight="1">
      <c r="A13" s="4"/>
      <c r="B13" s="4"/>
      <c r="C13" s="13" t="s">
        <v>3</v>
      </c>
      <c r="D13" s="79" t="s">
        <v>4</v>
      </c>
      <c r="E13" s="60"/>
      <c r="F13" s="60"/>
      <c r="G13" s="60"/>
      <c r="H13" s="61"/>
      <c r="I13" s="14"/>
      <c r="J13" s="11"/>
      <c r="K13" s="11"/>
      <c r="L13" s="10"/>
      <c r="M13" s="10"/>
      <c r="N13" s="11"/>
      <c r="O13" s="11"/>
      <c r="P13" s="12"/>
      <c r="Q13" s="10"/>
      <c r="R13" s="10"/>
    </row>
    <row r="14" spans="1:18" ht="15.75" customHeight="1">
      <c r="A14" s="4"/>
      <c r="B14" s="4"/>
      <c r="C14" s="13" t="s">
        <v>5</v>
      </c>
      <c r="D14" s="69" t="s">
        <v>6</v>
      </c>
      <c r="E14" s="60"/>
      <c r="F14" s="60"/>
      <c r="G14" s="60"/>
      <c r="H14" s="61"/>
      <c r="I14" s="15" t="s">
        <v>7</v>
      </c>
      <c r="J14" s="11"/>
      <c r="K14" s="11"/>
      <c r="M14" s="10"/>
      <c r="N14" s="11"/>
      <c r="O14" s="11"/>
      <c r="P14" s="12"/>
      <c r="Q14" s="10"/>
      <c r="R14" s="10"/>
    </row>
    <row r="15" spans="1:18" ht="15.75" customHeight="1">
      <c r="A15" s="4"/>
      <c r="B15" s="4"/>
      <c r="C15" s="13" t="s">
        <v>8</v>
      </c>
      <c r="D15" s="69" t="s">
        <v>9</v>
      </c>
      <c r="E15" s="60"/>
      <c r="F15" s="60"/>
      <c r="G15" s="60"/>
      <c r="H15" s="61"/>
      <c r="I15" s="15" t="s">
        <v>7</v>
      </c>
      <c r="J15" s="11"/>
      <c r="K15" s="11"/>
      <c r="L15" s="10"/>
      <c r="N15" s="11"/>
      <c r="O15" s="11"/>
      <c r="P15" s="12"/>
      <c r="Q15" s="10"/>
      <c r="R15" s="10"/>
    </row>
    <row r="16" spans="1:18" ht="15.75" customHeight="1">
      <c r="A16" s="4"/>
      <c r="B16" s="4"/>
      <c r="C16" s="13" t="s">
        <v>10</v>
      </c>
      <c r="D16" s="69" t="s">
        <v>11</v>
      </c>
      <c r="E16" s="60"/>
      <c r="F16" s="60"/>
      <c r="G16" s="60"/>
      <c r="H16" s="61"/>
      <c r="I16" s="14"/>
      <c r="J16" s="11"/>
      <c r="K16" s="11"/>
      <c r="M16" s="10"/>
      <c r="N16" s="11"/>
      <c r="O16" s="11"/>
      <c r="P16" s="12"/>
      <c r="Q16" s="10"/>
      <c r="R16" s="10"/>
    </row>
    <row r="17" spans="1:18" ht="15.75" customHeight="1">
      <c r="A17" s="4"/>
      <c r="B17" s="4"/>
      <c r="C17" s="13" t="s">
        <v>12</v>
      </c>
      <c r="D17" s="74" t="s">
        <v>13</v>
      </c>
      <c r="E17" s="60"/>
      <c r="F17" s="60"/>
      <c r="G17" s="60"/>
      <c r="H17" s="61"/>
      <c r="I17" s="15" t="s">
        <v>7</v>
      </c>
      <c r="J17" s="11"/>
      <c r="K17" s="11"/>
      <c r="L17" s="10"/>
      <c r="M17" s="10"/>
      <c r="N17" s="11"/>
      <c r="O17" s="11"/>
      <c r="P17" s="12"/>
      <c r="Q17" s="10"/>
      <c r="R17" s="10"/>
    </row>
    <row r="18" spans="1:18" ht="15.75" customHeight="1">
      <c r="A18" s="4"/>
      <c r="B18" s="4"/>
      <c r="C18" s="13" t="s">
        <v>14</v>
      </c>
      <c r="D18" s="74" t="s">
        <v>15</v>
      </c>
      <c r="E18" s="60"/>
      <c r="F18" s="60"/>
      <c r="G18" s="60"/>
      <c r="H18" s="61"/>
      <c r="I18" s="15" t="s">
        <v>7</v>
      </c>
      <c r="J18" s="11"/>
      <c r="K18" s="11"/>
      <c r="L18" s="10"/>
      <c r="M18" s="10"/>
      <c r="N18" s="11"/>
      <c r="O18" s="11"/>
      <c r="P18" s="12"/>
      <c r="Q18" s="10"/>
      <c r="R18" s="10"/>
    </row>
    <row r="19" spans="1:18" ht="15.75" hidden="1" customHeight="1">
      <c r="A19" s="4"/>
      <c r="B19" s="4"/>
      <c r="C19" s="13" t="s">
        <v>16</v>
      </c>
      <c r="D19" s="74"/>
      <c r="E19" s="60"/>
      <c r="F19" s="60"/>
      <c r="G19" s="60"/>
      <c r="H19" s="61"/>
      <c r="I19" s="14"/>
      <c r="J19" s="11"/>
      <c r="K19" s="11"/>
      <c r="L19" s="10"/>
      <c r="M19" s="10"/>
      <c r="N19" s="11"/>
      <c r="O19" s="11"/>
      <c r="P19" s="12"/>
      <c r="Q19" s="10"/>
      <c r="R19" s="10"/>
    </row>
    <row r="20" spans="1:18" ht="15.75" customHeight="1">
      <c r="A20" s="4"/>
      <c r="B20" s="4"/>
      <c r="C20" s="13" t="s">
        <v>16</v>
      </c>
      <c r="D20" s="74" t="s">
        <v>17</v>
      </c>
      <c r="E20" s="60"/>
      <c r="F20" s="60"/>
      <c r="G20" s="60"/>
      <c r="H20" s="61"/>
      <c r="I20" s="15" t="s">
        <v>7</v>
      </c>
      <c r="J20" s="11"/>
      <c r="K20" s="11"/>
      <c r="L20" s="10"/>
      <c r="M20" s="10"/>
      <c r="N20" s="11"/>
      <c r="O20" s="11"/>
      <c r="P20" s="12"/>
      <c r="Q20" s="10"/>
      <c r="R20" s="10"/>
    </row>
    <row r="21" spans="1:18" ht="15.75" customHeight="1">
      <c r="A21" s="4"/>
      <c r="B21" s="70" t="s">
        <v>18</v>
      </c>
      <c r="C21" s="13" t="s">
        <v>19</v>
      </c>
      <c r="D21" s="74" t="s">
        <v>20</v>
      </c>
      <c r="E21" s="60"/>
      <c r="F21" s="60"/>
      <c r="G21" s="60"/>
      <c r="H21" s="61"/>
      <c r="I21" s="15" t="s">
        <v>7</v>
      </c>
      <c r="K21" s="11"/>
      <c r="L21" s="10"/>
      <c r="M21" s="10"/>
      <c r="N21" s="11"/>
      <c r="O21" s="11"/>
      <c r="P21" s="12"/>
      <c r="Q21" s="10"/>
      <c r="R21" s="10"/>
    </row>
    <row r="22" spans="1:18" ht="15.75" customHeight="1">
      <c r="A22" s="4"/>
      <c r="B22" s="71"/>
      <c r="C22" s="13" t="s">
        <v>21</v>
      </c>
      <c r="D22" s="74" t="s">
        <v>22</v>
      </c>
      <c r="E22" s="60"/>
      <c r="F22" s="60"/>
      <c r="G22" s="60"/>
      <c r="H22" s="61"/>
      <c r="I22" s="15" t="s">
        <v>7</v>
      </c>
      <c r="J22" s="11"/>
      <c r="K22" s="11"/>
      <c r="L22" s="10"/>
      <c r="M22" s="10"/>
      <c r="N22" s="11"/>
      <c r="O22" s="11"/>
      <c r="P22" s="12"/>
      <c r="Q22" s="10"/>
      <c r="R22" s="10"/>
    </row>
    <row r="23" spans="1:18" ht="38.25" customHeight="1">
      <c r="A23" s="4"/>
      <c r="B23" s="72" t="s">
        <v>23</v>
      </c>
      <c r="C23" s="13" t="s">
        <v>24</v>
      </c>
      <c r="D23" s="75" t="s">
        <v>13</v>
      </c>
      <c r="E23" s="60"/>
      <c r="F23" s="60"/>
      <c r="G23" s="60"/>
      <c r="H23" s="61"/>
      <c r="I23" s="15" t="s">
        <v>7</v>
      </c>
      <c r="J23" s="11"/>
      <c r="K23" s="11"/>
      <c r="L23" s="10"/>
      <c r="M23" s="10"/>
      <c r="N23" s="11"/>
      <c r="O23" s="11"/>
      <c r="P23" s="12"/>
      <c r="Q23" s="10"/>
      <c r="R23" s="10"/>
    </row>
    <row r="24" spans="1:18" ht="67.5" customHeight="1">
      <c r="A24" s="4"/>
      <c r="B24" s="71"/>
      <c r="C24" s="13" t="s">
        <v>25</v>
      </c>
      <c r="D24" s="65" t="s">
        <v>26</v>
      </c>
      <c r="E24" s="60"/>
      <c r="F24" s="60"/>
      <c r="G24" s="60"/>
      <c r="H24" s="61"/>
      <c r="I24" s="15" t="s">
        <v>7</v>
      </c>
      <c r="J24" s="11"/>
      <c r="K24" s="11"/>
      <c r="L24" s="10"/>
      <c r="M24" s="10"/>
      <c r="N24" s="11"/>
      <c r="O24" s="11"/>
      <c r="P24" s="12"/>
      <c r="Q24" s="10"/>
      <c r="R24" s="10"/>
    </row>
    <row r="25" spans="1:18" ht="31.5" customHeight="1">
      <c r="A25" s="4"/>
      <c r="B25" s="72" t="s">
        <v>27</v>
      </c>
      <c r="C25" s="13" t="s">
        <v>28</v>
      </c>
      <c r="D25" s="75" t="s">
        <v>29</v>
      </c>
      <c r="E25" s="60"/>
      <c r="F25" s="60"/>
      <c r="G25" s="60"/>
      <c r="H25" s="61"/>
      <c r="I25" s="15" t="s">
        <v>7</v>
      </c>
      <c r="J25" s="11"/>
      <c r="K25" s="11"/>
      <c r="L25" s="10"/>
      <c r="M25" s="10"/>
      <c r="N25" s="11"/>
      <c r="O25" s="11"/>
      <c r="P25" s="12"/>
      <c r="Q25" s="10"/>
      <c r="R25" s="10"/>
    </row>
    <row r="26" spans="1:18" ht="33" customHeight="1">
      <c r="A26" s="4"/>
      <c r="B26" s="73"/>
      <c r="C26" s="13" t="s">
        <v>30</v>
      </c>
      <c r="D26" s="65" t="s">
        <v>31</v>
      </c>
      <c r="E26" s="60"/>
      <c r="F26" s="60"/>
      <c r="G26" s="60"/>
      <c r="H26" s="61"/>
      <c r="I26" s="15" t="s">
        <v>7</v>
      </c>
      <c r="J26" s="11"/>
      <c r="K26" s="11"/>
      <c r="L26" s="10"/>
      <c r="M26" s="10"/>
      <c r="N26" s="11"/>
      <c r="O26" s="11"/>
      <c r="P26" s="12"/>
      <c r="Q26" s="10"/>
      <c r="R26" s="10"/>
    </row>
    <row r="27" spans="1:18" ht="40.5" customHeight="1">
      <c r="A27" s="4"/>
      <c r="B27" s="73"/>
      <c r="C27" s="13" t="s">
        <v>32</v>
      </c>
      <c r="D27" s="65" t="s">
        <v>33</v>
      </c>
      <c r="E27" s="60"/>
      <c r="F27" s="60"/>
      <c r="G27" s="60"/>
      <c r="H27" s="61"/>
      <c r="I27" s="15" t="s">
        <v>7</v>
      </c>
      <c r="J27" s="11"/>
      <c r="K27" s="11"/>
      <c r="L27" s="10"/>
      <c r="M27" s="10"/>
      <c r="N27" s="11"/>
      <c r="O27" s="11"/>
      <c r="P27" s="12"/>
      <c r="Q27" s="10"/>
      <c r="R27" s="10"/>
    </row>
    <row r="28" spans="1:18" ht="38.25" customHeight="1">
      <c r="A28" s="4"/>
      <c r="B28" s="71"/>
      <c r="C28" s="13" t="s">
        <v>34</v>
      </c>
      <c r="D28" s="66" t="s">
        <v>35</v>
      </c>
      <c r="E28" s="60"/>
      <c r="F28" s="60"/>
      <c r="G28" s="60"/>
      <c r="H28" s="61"/>
      <c r="I28" s="10"/>
      <c r="J28" s="11"/>
      <c r="K28" s="11"/>
      <c r="L28" s="10"/>
      <c r="M28" s="10"/>
      <c r="N28" s="11"/>
      <c r="O28" s="16"/>
      <c r="P28" s="12"/>
      <c r="Q28" s="10"/>
      <c r="R28" s="10"/>
    </row>
    <row r="29" spans="1:18" ht="15.75" customHeight="1">
      <c r="A29" s="4"/>
      <c r="B29" s="4"/>
      <c r="C29" s="67"/>
      <c r="D29" s="57"/>
      <c r="E29" s="57"/>
      <c r="F29" s="57"/>
      <c r="G29" s="57"/>
      <c r="H29" s="57"/>
      <c r="I29" s="57"/>
      <c r="J29" s="11"/>
      <c r="K29" s="11"/>
      <c r="L29" s="10"/>
      <c r="M29" s="10"/>
      <c r="N29" s="11"/>
      <c r="O29" s="16"/>
      <c r="P29" s="12"/>
      <c r="Q29" s="10"/>
      <c r="R29" s="10"/>
    </row>
    <row r="30" spans="1:18" ht="15.75" customHeight="1">
      <c r="A30" s="4"/>
      <c r="B30" s="4"/>
      <c r="C30" s="17" t="s">
        <v>36</v>
      </c>
      <c r="D30" s="68"/>
      <c r="E30" s="60"/>
      <c r="F30" s="60"/>
      <c r="G30" s="60"/>
      <c r="H30" s="61"/>
      <c r="I30" s="14"/>
      <c r="J30" s="11"/>
      <c r="K30" s="11"/>
      <c r="L30" s="10"/>
      <c r="M30" s="10"/>
      <c r="N30" s="11"/>
      <c r="O30" s="11"/>
      <c r="P30" s="12"/>
      <c r="Q30" s="10"/>
      <c r="R30" s="10"/>
    </row>
    <row r="31" spans="1:18" ht="15.75" customHeight="1">
      <c r="A31" s="4"/>
      <c r="B31" s="4"/>
      <c r="C31" s="10"/>
      <c r="D31" s="18"/>
      <c r="E31" s="18"/>
      <c r="F31" s="18"/>
      <c r="G31" s="18"/>
      <c r="H31" s="18"/>
      <c r="I31" s="19"/>
      <c r="J31" s="19"/>
      <c r="K31" s="19"/>
      <c r="L31" s="19"/>
      <c r="M31" s="19"/>
      <c r="N31" s="19"/>
      <c r="O31" s="19"/>
      <c r="P31" s="19"/>
      <c r="Q31" s="19"/>
      <c r="R31" s="19"/>
    </row>
    <row r="32" spans="1:18" ht="15.75" customHeight="1">
      <c r="A32" s="20"/>
      <c r="B32" s="21" t="s">
        <v>37</v>
      </c>
      <c r="C32" s="1" t="s">
        <v>38</v>
      </c>
      <c r="D32" s="22" t="s">
        <v>39</v>
      </c>
      <c r="E32" s="22" t="s">
        <v>40</v>
      </c>
      <c r="F32" s="22" t="s">
        <v>41</v>
      </c>
      <c r="G32" s="22" t="s">
        <v>42</v>
      </c>
      <c r="H32" s="22" t="s">
        <v>43</v>
      </c>
      <c r="I32" s="22" t="s">
        <v>44</v>
      </c>
      <c r="J32" s="22" t="s">
        <v>45</v>
      </c>
      <c r="K32" s="22" t="s">
        <v>46</v>
      </c>
      <c r="L32" s="22" t="s">
        <v>47</v>
      </c>
      <c r="M32" s="22" t="s">
        <v>48</v>
      </c>
      <c r="N32" s="22" t="s">
        <v>49</v>
      </c>
      <c r="O32" s="22" t="s">
        <v>50</v>
      </c>
      <c r="P32" s="23" t="s">
        <v>51</v>
      </c>
      <c r="Q32" s="17" t="s">
        <v>52</v>
      </c>
      <c r="R32" s="17" t="s">
        <v>53</v>
      </c>
    </row>
    <row r="33" spans="1:18" ht="198.75" customHeight="1">
      <c r="A33" s="24"/>
      <c r="B33" s="25"/>
      <c r="C33" s="26" t="s">
        <v>54</v>
      </c>
      <c r="D33" s="27" t="s">
        <v>55</v>
      </c>
      <c r="E33" s="27" t="s">
        <v>56</v>
      </c>
      <c r="F33" s="27" t="s">
        <v>57</v>
      </c>
      <c r="G33" s="27" t="s">
        <v>58</v>
      </c>
      <c r="H33" s="27" t="s">
        <v>59</v>
      </c>
      <c r="I33" s="27" t="s">
        <v>60</v>
      </c>
      <c r="J33" s="27" t="s">
        <v>61</v>
      </c>
      <c r="K33" s="27" t="s">
        <v>62</v>
      </c>
      <c r="L33" s="27" t="s">
        <v>63</v>
      </c>
      <c r="M33" s="27" t="s">
        <v>64</v>
      </c>
      <c r="N33" s="27">
        <v>1384.25</v>
      </c>
      <c r="O33" s="2">
        <f>SUMIF(A33:A45,"FIN",O33:O45)+SUMIF(A33:A45,"FIN/PROPÓSITO",O33:O45)</f>
        <v>1140</v>
      </c>
      <c r="P33" s="28" t="s">
        <v>165</v>
      </c>
      <c r="Q33" s="29" t="s">
        <v>65</v>
      </c>
      <c r="R33" s="29" t="s">
        <v>66</v>
      </c>
    </row>
    <row r="34" spans="1:18" ht="150" customHeight="1">
      <c r="A34" s="24"/>
      <c r="B34" s="30" t="s">
        <v>7</v>
      </c>
      <c r="C34" s="31" t="s">
        <v>67</v>
      </c>
      <c r="D34" s="27" t="s">
        <v>68</v>
      </c>
      <c r="E34" s="27" t="s">
        <v>69</v>
      </c>
      <c r="F34" s="27" t="s">
        <v>70</v>
      </c>
      <c r="G34" s="27" t="s">
        <v>58</v>
      </c>
      <c r="H34" s="27" t="s">
        <v>59</v>
      </c>
      <c r="I34" s="27" t="s">
        <v>71</v>
      </c>
      <c r="J34" s="27" t="s">
        <v>72</v>
      </c>
      <c r="K34" s="27" t="s">
        <v>73</v>
      </c>
      <c r="L34" s="27" t="s">
        <v>63</v>
      </c>
      <c r="M34" s="27" t="s">
        <v>64</v>
      </c>
      <c r="N34" s="27">
        <v>115207</v>
      </c>
      <c r="O34" s="27">
        <f>SUMIF(A34:A46,"PROPÓSITO",O34:O46)+SUMIF(A34:A46,"FIN/PROPÓSITO",O34:O46)</f>
        <v>110873</v>
      </c>
      <c r="P34" s="28" t="s">
        <v>166</v>
      </c>
      <c r="Q34" s="32" t="s">
        <v>74</v>
      </c>
      <c r="R34" s="32" t="s">
        <v>75</v>
      </c>
    </row>
    <row r="35" spans="1:18" ht="150" customHeight="1">
      <c r="A35" s="33" t="s">
        <v>54</v>
      </c>
      <c r="B35" s="34" t="s">
        <v>76</v>
      </c>
      <c r="C35" s="31" t="s">
        <v>77</v>
      </c>
      <c r="D35" s="27" t="s">
        <v>78</v>
      </c>
      <c r="E35" s="27" t="s">
        <v>79</v>
      </c>
      <c r="F35" s="27" t="s">
        <v>80</v>
      </c>
      <c r="G35" s="27" t="s">
        <v>58</v>
      </c>
      <c r="H35" s="27" t="s">
        <v>59</v>
      </c>
      <c r="I35" s="35" t="s">
        <v>81</v>
      </c>
      <c r="J35" s="35">
        <v>50</v>
      </c>
      <c r="K35" s="27">
        <f t="shared" ref="K35:K44" si="0">IF(M35="Porcentaje",J35,4)</f>
        <v>50</v>
      </c>
      <c r="L35" s="27" t="s">
        <v>82</v>
      </c>
      <c r="M35" s="27" t="s">
        <v>64</v>
      </c>
      <c r="N35" s="27">
        <v>64</v>
      </c>
      <c r="O35" s="27">
        <v>50</v>
      </c>
      <c r="P35" s="28" t="s">
        <v>167</v>
      </c>
      <c r="Q35" s="29" t="s">
        <v>83</v>
      </c>
      <c r="R35" s="29" t="s">
        <v>84</v>
      </c>
    </row>
    <row r="36" spans="1:18" ht="150" customHeight="1">
      <c r="A36" s="36" t="s">
        <v>67</v>
      </c>
      <c r="B36" s="37"/>
      <c r="C36" s="38" t="s">
        <v>85</v>
      </c>
      <c r="D36" s="27" t="s">
        <v>86</v>
      </c>
      <c r="E36" s="27" t="s">
        <v>87</v>
      </c>
      <c r="F36" s="27" t="s">
        <v>88</v>
      </c>
      <c r="G36" s="27" t="s">
        <v>58</v>
      </c>
      <c r="H36" s="27" t="s">
        <v>89</v>
      </c>
      <c r="I36" s="27" t="s">
        <v>90</v>
      </c>
      <c r="J36" s="35">
        <f>O36</f>
        <v>1500</v>
      </c>
      <c r="K36" s="27">
        <f t="shared" si="0"/>
        <v>1500</v>
      </c>
      <c r="L36" s="27" t="s">
        <v>82</v>
      </c>
      <c r="M36" s="27" t="s">
        <v>64</v>
      </c>
      <c r="N36" s="27">
        <v>1799</v>
      </c>
      <c r="O36" s="27">
        <v>1500</v>
      </c>
      <c r="P36" s="28" t="s">
        <v>168</v>
      </c>
      <c r="Q36" s="29" t="s">
        <v>91</v>
      </c>
      <c r="R36" s="29" t="s">
        <v>92</v>
      </c>
    </row>
    <row r="37" spans="1:18" ht="150" customHeight="1">
      <c r="A37" s="36" t="s">
        <v>54</v>
      </c>
      <c r="B37" s="39" t="s">
        <v>93</v>
      </c>
      <c r="C37" s="38" t="s">
        <v>94</v>
      </c>
      <c r="D37" s="27" t="s">
        <v>95</v>
      </c>
      <c r="E37" s="27" t="s">
        <v>96</v>
      </c>
      <c r="F37" s="27" t="s">
        <v>97</v>
      </c>
      <c r="G37" s="27" t="s">
        <v>98</v>
      </c>
      <c r="H37" s="27" t="s">
        <v>59</v>
      </c>
      <c r="I37" s="35" t="s">
        <v>99</v>
      </c>
      <c r="J37" s="35">
        <f>O37*4</f>
        <v>960</v>
      </c>
      <c r="K37" s="27">
        <f t="shared" si="0"/>
        <v>4</v>
      </c>
      <c r="L37" s="27" t="s">
        <v>100</v>
      </c>
      <c r="M37" s="27" t="s">
        <v>101</v>
      </c>
      <c r="N37" s="27">
        <v>270</v>
      </c>
      <c r="O37" s="27">
        <v>240</v>
      </c>
      <c r="P37" s="40">
        <v>208.3</v>
      </c>
      <c r="Q37" s="29" t="s">
        <v>102</v>
      </c>
      <c r="R37" s="29" t="s">
        <v>103</v>
      </c>
    </row>
    <row r="38" spans="1:18" ht="150" customHeight="1">
      <c r="A38" s="36" t="s">
        <v>67</v>
      </c>
      <c r="B38" s="37"/>
      <c r="C38" s="31" t="s">
        <v>104</v>
      </c>
      <c r="D38" s="27" t="s">
        <v>105</v>
      </c>
      <c r="E38" s="27" t="s">
        <v>106</v>
      </c>
      <c r="F38" s="27" t="s">
        <v>107</v>
      </c>
      <c r="G38" s="27" t="s">
        <v>98</v>
      </c>
      <c r="H38" s="27" t="s">
        <v>89</v>
      </c>
      <c r="I38" s="27" t="s">
        <v>108</v>
      </c>
      <c r="J38" s="35">
        <f t="shared" ref="J38:J44" si="1">O38</f>
        <v>25</v>
      </c>
      <c r="K38" s="27">
        <f t="shared" si="0"/>
        <v>25</v>
      </c>
      <c r="L38" s="27" t="s">
        <v>82</v>
      </c>
      <c r="M38" s="27" t="s">
        <v>64</v>
      </c>
      <c r="N38" s="27">
        <v>22</v>
      </c>
      <c r="O38" s="27">
        <v>25</v>
      </c>
      <c r="P38" s="28" t="s">
        <v>169</v>
      </c>
      <c r="Q38" s="29" t="s">
        <v>109</v>
      </c>
      <c r="R38" s="29" t="s">
        <v>110</v>
      </c>
    </row>
    <row r="39" spans="1:18" ht="150" customHeight="1">
      <c r="A39" s="41" t="s">
        <v>67</v>
      </c>
      <c r="B39" s="39" t="s">
        <v>111</v>
      </c>
      <c r="C39" s="31" t="s">
        <v>112</v>
      </c>
      <c r="D39" s="27" t="s">
        <v>113</v>
      </c>
      <c r="E39" s="27" t="s">
        <v>114</v>
      </c>
      <c r="F39" s="27" t="s">
        <v>115</v>
      </c>
      <c r="G39" s="27" t="s">
        <v>58</v>
      </c>
      <c r="H39" s="27" t="s">
        <v>59</v>
      </c>
      <c r="I39" s="27" t="s">
        <v>116</v>
      </c>
      <c r="J39" s="35">
        <f t="shared" si="1"/>
        <v>109348</v>
      </c>
      <c r="K39" s="27">
        <f t="shared" si="0"/>
        <v>109348</v>
      </c>
      <c r="L39" s="27" t="s">
        <v>82</v>
      </c>
      <c r="M39" s="27" t="s">
        <v>64</v>
      </c>
      <c r="N39" s="27">
        <v>113386</v>
      </c>
      <c r="O39" s="27">
        <v>109348</v>
      </c>
      <c r="P39" s="28" t="s">
        <v>170</v>
      </c>
      <c r="Q39" s="29" t="s">
        <v>117</v>
      </c>
      <c r="R39" s="29" t="s">
        <v>118</v>
      </c>
    </row>
    <row r="40" spans="1:18" ht="150" customHeight="1">
      <c r="A40" s="24"/>
      <c r="B40" s="20"/>
      <c r="C40" s="31" t="s">
        <v>119</v>
      </c>
      <c r="D40" s="27" t="s">
        <v>120</v>
      </c>
      <c r="E40" s="27" t="s">
        <v>121</v>
      </c>
      <c r="F40" s="27" t="s">
        <v>122</v>
      </c>
      <c r="G40" s="27" t="s">
        <v>58</v>
      </c>
      <c r="H40" s="27" t="s">
        <v>89</v>
      </c>
      <c r="I40" s="27" t="s">
        <v>123</v>
      </c>
      <c r="J40" s="35">
        <f t="shared" si="1"/>
        <v>2200</v>
      </c>
      <c r="K40" s="27">
        <f t="shared" si="0"/>
        <v>2200</v>
      </c>
      <c r="L40" s="27" t="s">
        <v>82</v>
      </c>
      <c r="M40" s="27" t="s">
        <v>64</v>
      </c>
      <c r="N40" s="27">
        <v>2954</v>
      </c>
      <c r="O40" s="27">
        <v>2200</v>
      </c>
      <c r="P40" s="28" t="s">
        <v>171</v>
      </c>
      <c r="Q40" s="29" t="s">
        <v>124</v>
      </c>
      <c r="R40" s="29" t="s">
        <v>125</v>
      </c>
    </row>
    <row r="41" spans="1:18" ht="150" customHeight="1">
      <c r="A41" s="24"/>
      <c r="B41" s="20"/>
      <c r="C41" s="31" t="s">
        <v>126</v>
      </c>
      <c r="D41" s="27" t="s">
        <v>127</v>
      </c>
      <c r="E41" s="27" t="s">
        <v>128</v>
      </c>
      <c r="F41" s="27" t="s">
        <v>129</v>
      </c>
      <c r="G41" s="27" t="s">
        <v>58</v>
      </c>
      <c r="H41" s="27" t="s">
        <v>89</v>
      </c>
      <c r="I41" s="27" t="s">
        <v>130</v>
      </c>
      <c r="J41" s="35">
        <f t="shared" si="1"/>
        <v>1098</v>
      </c>
      <c r="K41" s="27">
        <f t="shared" si="0"/>
        <v>1098</v>
      </c>
      <c r="L41" s="27" t="s">
        <v>82</v>
      </c>
      <c r="M41" s="27" t="s">
        <v>64</v>
      </c>
      <c r="N41" s="27">
        <v>1578</v>
      </c>
      <c r="O41" s="27">
        <v>1098</v>
      </c>
      <c r="P41" s="28" t="s">
        <v>172</v>
      </c>
      <c r="Q41" s="29" t="s">
        <v>131</v>
      </c>
      <c r="R41" s="29" t="s">
        <v>132</v>
      </c>
    </row>
    <row r="42" spans="1:18" ht="150" customHeight="1">
      <c r="A42" s="24"/>
      <c r="B42" s="20"/>
      <c r="C42" s="31" t="s">
        <v>133</v>
      </c>
      <c r="D42" s="27" t="s">
        <v>134</v>
      </c>
      <c r="E42" s="27" t="s">
        <v>135</v>
      </c>
      <c r="F42" s="27" t="s">
        <v>136</v>
      </c>
      <c r="G42" s="27" t="s">
        <v>58</v>
      </c>
      <c r="H42" s="27" t="s">
        <v>89</v>
      </c>
      <c r="I42" s="27" t="s">
        <v>137</v>
      </c>
      <c r="J42" s="35">
        <f t="shared" si="1"/>
        <v>104000</v>
      </c>
      <c r="K42" s="27">
        <f t="shared" si="0"/>
        <v>104000</v>
      </c>
      <c r="L42" s="27" t="s">
        <v>82</v>
      </c>
      <c r="M42" s="27" t="s">
        <v>64</v>
      </c>
      <c r="N42" s="27">
        <v>106218</v>
      </c>
      <c r="O42" s="27">
        <v>104000</v>
      </c>
      <c r="P42" s="28" t="s">
        <v>173</v>
      </c>
      <c r="Q42" s="29" t="s">
        <v>138</v>
      </c>
      <c r="R42" s="29" t="s">
        <v>139</v>
      </c>
    </row>
    <row r="43" spans="1:18" ht="150" customHeight="1">
      <c r="A43" s="24"/>
      <c r="B43" s="20"/>
      <c r="C43" s="31" t="s">
        <v>140</v>
      </c>
      <c r="D43" s="27" t="s">
        <v>141</v>
      </c>
      <c r="E43" s="27" t="s">
        <v>142</v>
      </c>
      <c r="F43" s="27" t="s">
        <v>143</v>
      </c>
      <c r="G43" s="27" t="s">
        <v>58</v>
      </c>
      <c r="H43" s="27" t="s">
        <v>89</v>
      </c>
      <c r="I43" s="27" t="s">
        <v>144</v>
      </c>
      <c r="J43" s="35">
        <f t="shared" si="1"/>
        <v>1200</v>
      </c>
      <c r="K43" s="27">
        <f t="shared" si="0"/>
        <v>1200</v>
      </c>
      <c r="L43" s="27" t="s">
        <v>82</v>
      </c>
      <c r="M43" s="27" t="s">
        <v>64</v>
      </c>
      <c r="N43" s="27">
        <v>1586</v>
      </c>
      <c r="O43" s="27">
        <v>1200</v>
      </c>
      <c r="P43" s="28" t="s">
        <v>174</v>
      </c>
      <c r="Q43" s="29" t="s">
        <v>138</v>
      </c>
      <c r="R43" s="29" t="s">
        <v>145</v>
      </c>
    </row>
    <row r="44" spans="1:18" ht="150" customHeight="1">
      <c r="A44" s="33" t="s">
        <v>54</v>
      </c>
      <c r="B44" s="20"/>
      <c r="C44" s="31" t="s">
        <v>146</v>
      </c>
      <c r="D44" s="27" t="s">
        <v>147</v>
      </c>
      <c r="E44" s="27" t="s">
        <v>148</v>
      </c>
      <c r="F44" s="27" t="s">
        <v>149</v>
      </c>
      <c r="G44" s="27" t="s">
        <v>58</v>
      </c>
      <c r="H44" s="27" t="s">
        <v>89</v>
      </c>
      <c r="I44" s="27" t="s">
        <v>150</v>
      </c>
      <c r="J44" s="35">
        <f t="shared" si="1"/>
        <v>850</v>
      </c>
      <c r="K44" s="27">
        <f t="shared" si="0"/>
        <v>850</v>
      </c>
      <c r="L44" s="27" t="s">
        <v>82</v>
      </c>
      <c r="M44" s="27" t="s">
        <v>64</v>
      </c>
      <c r="N44" s="27">
        <v>1050</v>
      </c>
      <c r="O44" s="27">
        <v>850</v>
      </c>
      <c r="P44" s="28" t="s">
        <v>175</v>
      </c>
      <c r="Q44" s="29" t="s">
        <v>151</v>
      </c>
      <c r="R44" s="29" t="s">
        <v>152</v>
      </c>
    </row>
    <row r="45" spans="1:18" ht="15.75" customHeight="1">
      <c r="A45" s="4"/>
      <c r="B45" s="4"/>
      <c r="C45" s="42" t="s">
        <v>153</v>
      </c>
      <c r="D45" s="59" t="s">
        <v>154</v>
      </c>
      <c r="E45" s="60"/>
      <c r="F45" s="61"/>
      <c r="G45" s="43"/>
      <c r="H45" s="43"/>
      <c r="I45" s="43"/>
      <c r="J45" s="3"/>
      <c r="K45" s="3"/>
      <c r="L45" s="43"/>
      <c r="M45" s="43"/>
      <c r="N45" s="44"/>
      <c r="O45" s="43"/>
      <c r="P45" s="44"/>
      <c r="Q45" s="43"/>
      <c r="R45" s="43"/>
    </row>
    <row r="46" spans="1:18" ht="15.75" customHeight="1">
      <c r="A46" s="4"/>
      <c r="B46" s="4"/>
      <c r="C46" s="13" t="s">
        <v>155</v>
      </c>
      <c r="D46" s="64" t="s">
        <v>156</v>
      </c>
      <c r="E46" s="60"/>
      <c r="F46" s="61"/>
      <c r="G46" s="43"/>
      <c r="H46" s="43"/>
      <c r="I46" s="43"/>
      <c r="J46" s="3"/>
      <c r="K46" s="3"/>
      <c r="L46" s="43"/>
      <c r="M46" s="43"/>
      <c r="N46" s="44"/>
      <c r="O46" s="43"/>
      <c r="P46" s="44"/>
      <c r="Q46" s="43"/>
      <c r="R46" s="43"/>
    </row>
    <row r="47" spans="1:18" ht="15.75" customHeight="1">
      <c r="A47" s="4"/>
      <c r="B47" s="4"/>
      <c r="C47" s="13" t="s">
        <v>157</v>
      </c>
      <c r="D47" s="59" t="s">
        <v>158</v>
      </c>
      <c r="E47" s="60"/>
      <c r="F47" s="61"/>
      <c r="G47" s="45"/>
      <c r="H47" s="45"/>
      <c r="P47" s="46"/>
    </row>
    <row r="48" spans="1:18" ht="15.75" customHeight="1">
      <c r="A48" s="4"/>
      <c r="B48" s="4"/>
      <c r="C48" s="13" t="s">
        <v>159</v>
      </c>
      <c r="D48" s="59" t="s">
        <v>4</v>
      </c>
      <c r="E48" s="60"/>
      <c r="F48" s="61"/>
      <c r="G48" s="45"/>
      <c r="H48" s="45"/>
      <c r="P48" s="46"/>
    </row>
    <row r="49" spans="1:16" ht="15.75" customHeight="1">
      <c r="A49" s="4"/>
      <c r="B49" s="4"/>
      <c r="C49" s="13" t="s">
        <v>160</v>
      </c>
      <c r="D49" s="59" t="s">
        <v>161</v>
      </c>
      <c r="E49" s="60"/>
      <c r="F49" s="61"/>
      <c r="G49" s="45"/>
      <c r="H49" s="45"/>
      <c r="P49" s="46"/>
    </row>
    <row r="50" spans="1:16" ht="15.75" customHeight="1">
      <c r="A50" s="4"/>
      <c r="B50" s="4"/>
      <c r="C50" s="13" t="s">
        <v>162</v>
      </c>
      <c r="D50" s="59" t="s">
        <v>11</v>
      </c>
      <c r="E50" s="60"/>
      <c r="F50" s="61"/>
      <c r="G50" s="45"/>
      <c r="H50" s="45"/>
      <c r="P50" s="46"/>
    </row>
    <row r="51" spans="1:16" ht="15.75" customHeight="1">
      <c r="A51" s="4"/>
      <c r="B51" s="4"/>
      <c r="C51" s="13" t="s">
        <v>163</v>
      </c>
      <c r="D51" s="59" t="s">
        <v>164</v>
      </c>
      <c r="E51" s="60"/>
      <c r="F51" s="61"/>
      <c r="G51" s="45"/>
      <c r="H51" s="45"/>
      <c r="P51" s="46"/>
    </row>
    <row r="52" spans="1:16" ht="15.75" customHeight="1">
      <c r="A52" s="4"/>
      <c r="B52" s="4"/>
      <c r="D52" s="45"/>
      <c r="E52" s="45"/>
      <c r="F52" s="45"/>
      <c r="G52" s="45"/>
      <c r="H52" s="45"/>
      <c r="P52" s="46"/>
    </row>
    <row r="53" spans="1:16" ht="15.75" customHeight="1">
      <c r="A53" s="4"/>
      <c r="B53" s="4"/>
      <c r="D53" s="45"/>
      <c r="E53" s="45"/>
      <c r="F53" s="45"/>
      <c r="G53" s="45"/>
      <c r="H53" s="45"/>
      <c r="P53" s="46"/>
    </row>
    <row r="54" spans="1:16" ht="15.75" customHeight="1">
      <c r="A54" s="4"/>
      <c r="B54" s="4"/>
      <c r="D54" s="45"/>
      <c r="E54" s="45"/>
      <c r="F54" s="45"/>
      <c r="G54" s="45"/>
      <c r="H54" s="45"/>
      <c r="P54" s="46"/>
    </row>
    <row r="55" spans="1:16" ht="15.75" customHeight="1">
      <c r="A55" s="4"/>
      <c r="B55" s="4"/>
      <c r="D55" s="45"/>
      <c r="E55" s="45"/>
      <c r="F55" s="45"/>
      <c r="G55" s="45"/>
      <c r="H55" s="45"/>
      <c r="P55" s="46"/>
    </row>
    <row r="56" spans="1:16" ht="15.75" customHeight="1">
      <c r="A56" s="4"/>
      <c r="B56" s="4"/>
      <c r="D56" s="45"/>
      <c r="E56" s="45"/>
      <c r="F56" s="45"/>
      <c r="G56" s="45"/>
      <c r="H56" s="45"/>
      <c r="P56" s="46"/>
    </row>
    <row r="57" spans="1:16" ht="15.75" customHeight="1">
      <c r="A57" s="4"/>
      <c r="B57" s="4"/>
      <c r="D57" s="45"/>
      <c r="E57" s="45"/>
      <c r="F57" s="45"/>
      <c r="G57" s="45"/>
      <c r="H57" s="45"/>
      <c r="P57" s="46"/>
    </row>
    <row r="58" spans="1:16" ht="15.75" customHeight="1">
      <c r="A58" s="4"/>
      <c r="B58" s="4"/>
      <c r="D58" s="45"/>
      <c r="E58" s="45"/>
      <c r="F58" s="45"/>
      <c r="G58" s="45"/>
      <c r="H58" s="45"/>
      <c r="P58" s="46"/>
    </row>
    <row r="59" spans="1:16" ht="15.75" customHeight="1">
      <c r="A59" s="4"/>
      <c r="B59" s="4"/>
      <c r="D59" s="45"/>
      <c r="E59" s="45"/>
      <c r="F59" s="45"/>
      <c r="G59" s="45"/>
      <c r="H59" s="45"/>
      <c r="P59" s="46"/>
    </row>
    <row r="60" spans="1:16" ht="15.75" customHeight="1">
      <c r="A60" s="4"/>
      <c r="B60" s="4"/>
      <c r="D60" s="45"/>
      <c r="E60" s="45"/>
      <c r="F60" s="45"/>
      <c r="G60" s="45"/>
      <c r="H60" s="45"/>
      <c r="P60" s="46"/>
    </row>
    <row r="61" spans="1:16" ht="15.75" customHeight="1">
      <c r="A61" s="4"/>
      <c r="B61" s="4"/>
      <c r="D61" s="45"/>
      <c r="E61" s="45"/>
      <c r="F61" s="45"/>
      <c r="G61" s="45"/>
      <c r="H61" s="45"/>
      <c r="P61" s="46"/>
    </row>
    <row r="62" spans="1:16" ht="15.75" customHeight="1">
      <c r="A62" s="4"/>
      <c r="B62" s="4"/>
      <c r="D62" s="45"/>
      <c r="E62" s="45"/>
      <c r="F62" s="45"/>
      <c r="G62" s="45"/>
      <c r="H62" s="45"/>
      <c r="P62" s="46"/>
    </row>
    <row r="63" spans="1:16" ht="15.75" customHeight="1">
      <c r="D63" s="45"/>
      <c r="E63" s="45"/>
      <c r="F63" s="45"/>
      <c r="G63" s="45"/>
      <c r="H63" s="45"/>
      <c r="P63" s="46"/>
    </row>
    <row r="64" spans="1:16" ht="15.75" customHeight="1">
      <c r="D64" s="45"/>
      <c r="E64" s="45"/>
      <c r="F64" s="45"/>
      <c r="G64" s="45"/>
      <c r="H64" s="45"/>
      <c r="P64" s="46"/>
    </row>
    <row r="65" spans="4:16" ht="15.75" customHeight="1">
      <c r="D65" s="45"/>
      <c r="E65" s="45"/>
      <c r="F65" s="45"/>
      <c r="G65" s="45"/>
      <c r="H65" s="45"/>
      <c r="P65" s="46"/>
    </row>
    <row r="66" spans="4:16" ht="15.75" customHeight="1">
      <c r="D66" s="45"/>
      <c r="E66" s="45"/>
      <c r="F66" s="45"/>
      <c r="G66" s="45"/>
      <c r="H66" s="45"/>
      <c r="P66" s="46"/>
    </row>
    <row r="67" spans="4:16" ht="15.75" customHeight="1">
      <c r="D67" s="45"/>
      <c r="E67" s="45"/>
      <c r="F67" s="45"/>
      <c r="G67" s="45"/>
      <c r="H67" s="45"/>
      <c r="P67" s="46"/>
    </row>
    <row r="68" spans="4:16" ht="15.75" customHeight="1">
      <c r="D68" s="45"/>
      <c r="E68" s="45"/>
      <c r="F68" s="45"/>
      <c r="G68" s="45"/>
      <c r="H68" s="45"/>
      <c r="P68" s="46"/>
    </row>
    <row r="69" spans="4:16" ht="15.75" customHeight="1">
      <c r="D69" s="45"/>
      <c r="E69" s="45"/>
      <c r="F69" s="45"/>
      <c r="G69" s="45"/>
      <c r="H69" s="45"/>
      <c r="P69" s="46"/>
    </row>
    <row r="70" spans="4:16" ht="15.75" customHeight="1">
      <c r="D70" s="45"/>
      <c r="E70" s="45"/>
      <c r="F70" s="45"/>
      <c r="G70" s="45"/>
      <c r="H70" s="45"/>
      <c r="P70" s="46"/>
    </row>
    <row r="71" spans="4:16" ht="15.75" customHeight="1">
      <c r="D71" s="45"/>
      <c r="E71" s="45"/>
      <c r="F71" s="45"/>
      <c r="G71" s="45"/>
      <c r="H71" s="45"/>
      <c r="P71" s="46"/>
    </row>
    <row r="72" spans="4:16" ht="15.75" customHeight="1">
      <c r="D72" s="45"/>
      <c r="E72" s="45"/>
      <c r="F72" s="45"/>
      <c r="G72" s="45"/>
      <c r="H72" s="45"/>
      <c r="P72" s="46"/>
    </row>
    <row r="73" spans="4:16" ht="15.75" customHeight="1">
      <c r="D73" s="45"/>
      <c r="E73" s="45"/>
      <c r="F73" s="45"/>
      <c r="G73" s="45"/>
      <c r="H73" s="45"/>
      <c r="P73" s="46"/>
    </row>
    <row r="74" spans="4:16" ht="15.75" customHeight="1">
      <c r="D74" s="45"/>
      <c r="E74" s="45"/>
      <c r="F74" s="45"/>
      <c r="G74" s="45"/>
      <c r="H74" s="45"/>
      <c r="P74" s="46"/>
    </row>
    <row r="75" spans="4:16" ht="15.75" customHeight="1">
      <c r="D75" s="45"/>
      <c r="E75" s="45"/>
      <c r="F75" s="45"/>
      <c r="G75" s="45"/>
      <c r="H75" s="45"/>
      <c r="P75" s="46"/>
    </row>
    <row r="76" spans="4:16" ht="15.75" customHeight="1">
      <c r="D76" s="45"/>
      <c r="E76" s="45"/>
      <c r="F76" s="45"/>
      <c r="G76" s="45"/>
      <c r="H76" s="45"/>
      <c r="P76" s="46"/>
    </row>
    <row r="77" spans="4:16" ht="15.75" customHeight="1">
      <c r="D77" s="45"/>
      <c r="E77" s="45"/>
      <c r="F77" s="45"/>
      <c r="G77" s="45"/>
      <c r="H77" s="45"/>
      <c r="P77" s="46"/>
    </row>
    <row r="78" spans="4:16" ht="15.75" customHeight="1">
      <c r="D78" s="45"/>
      <c r="E78" s="45"/>
      <c r="F78" s="45"/>
      <c r="G78" s="45"/>
      <c r="H78" s="45"/>
      <c r="P78" s="46"/>
    </row>
    <row r="79" spans="4:16" ht="15.75" customHeight="1">
      <c r="D79" s="45"/>
      <c r="E79" s="45"/>
      <c r="F79" s="45"/>
      <c r="G79" s="45"/>
      <c r="H79" s="45"/>
      <c r="P79" s="46"/>
    </row>
    <row r="80" spans="4:16" ht="15.75" customHeight="1">
      <c r="D80" s="45"/>
      <c r="E80" s="45"/>
      <c r="F80" s="45"/>
      <c r="G80" s="45"/>
      <c r="H80" s="45"/>
      <c r="P80" s="46"/>
    </row>
    <row r="81" spans="1:18" ht="15.75" customHeight="1">
      <c r="D81" s="45"/>
      <c r="E81" s="45"/>
      <c r="F81" s="45"/>
      <c r="G81" s="45"/>
      <c r="H81" s="45"/>
      <c r="P81" s="46"/>
    </row>
    <row r="82" spans="1:18" ht="15.75" customHeight="1">
      <c r="D82" s="45"/>
      <c r="E82" s="45"/>
      <c r="F82" s="45"/>
      <c r="G82" s="45"/>
      <c r="H82" s="45"/>
      <c r="P82" s="46"/>
    </row>
    <row r="83" spans="1:18" ht="15.75" customHeight="1">
      <c r="D83" s="45"/>
      <c r="E83" s="45"/>
      <c r="F83" s="45"/>
      <c r="G83" s="45"/>
      <c r="H83" s="45"/>
      <c r="P83" s="46"/>
    </row>
    <row r="84" spans="1:18" ht="15.75" customHeight="1">
      <c r="D84" s="45"/>
      <c r="E84" s="45"/>
      <c r="F84" s="45"/>
      <c r="G84" s="45"/>
      <c r="H84" s="45"/>
      <c r="P84" s="46"/>
    </row>
    <row r="85" spans="1:18" ht="15.75" customHeight="1">
      <c r="D85" s="45"/>
      <c r="E85" s="45"/>
      <c r="F85" s="45"/>
      <c r="G85" s="45"/>
      <c r="H85" s="45"/>
      <c r="P85" s="46"/>
    </row>
    <row r="86" spans="1:18" ht="15.75" customHeight="1">
      <c r="D86" s="45"/>
      <c r="E86" s="45"/>
      <c r="F86" s="45"/>
      <c r="G86" s="45"/>
      <c r="H86" s="45"/>
      <c r="P86" s="46"/>
    </row>
    <row r="87" spans="1:18" ht="15.75" customHeight="1">
      <c r="D87" s="45"/>
      <c r="E87" s="45"/>
      <c r="F87" s="45"/>
      <c r="G87" s="45"/>
      <c r="H87" s="45"/>
      <c r="P87" s="46"/>
    </row>
    <row r="88" spans="1:18" ht="15.75" customHeight="1">
      <c r="D88" s="45"/>
      <c r="E88" s="45"/>
      <c r="F88" s="45"/>
      <c r="G88" s="45"/>
      <c r="H88" s="45"/>
      <c r="P88" s="46"/>
    </row>
    <row r="89" spans="1:18" ht="15.75" customHeight="1">
      <c r="D89" s="45"/>
      <c r="E89" s="45"/>
      <c r="F89" s="45"/>
      <c r="G89" s="45"/>
      <c r="H89" s="45"/>
      <c r="P89" s="46"/>
    </row>
    <row r="90" spans="1:18" ht="15.75" customHeight="1">
      <c r="D90" s="45"/>
      <c r="E90" s="45"/>
      <c r="F90" s="45"/>
      <c r="G90" s="45"/>
      <c r="H90" s="45"/>
      <c r="P90" s="46"/>
    </row>
    <row r="91" spans="1:18" ht="15.75" customHeight="1">
      <c r="D91" s="45"/>
      <c r="E91" s="45"/>
      <c r="F91" s="45"/>
      <c r="G91" s="45"/>
      <c r="H91" s="45"/>
      <c r="P91" s="46"/>
    </row>
    <row r="92" spans="1:18" ht="15.75" customHeight="1">
      <c r="A92" s="47"/>
      <c r="B92" s="47"/>
      <c r="C92" s="47"/>
      <c r="D92" s="45"/>
      <c r="E92" s="45"/>
      <c r="F92" s="45"/>
      <c r="G92" s="45"/>
      <c r="H92" s="45"/>
      <c r="I92" s="47"/>
      <c r="J92" s="47"/>
      <c r="K92" s="47"/>
      <c r="L92" s="47"/>
      <c r="M92" s="47"/>
      <c r="N92" s="47"/>
      <c r="O92" s="47"/>
      <c r="P92" s="48"/>
      <c r="Q92" s="47"/>
      <c r="R92" s="47"/>
    </row>
    <row r="93" spans="1:18" ht="15.75" customHeight="1">
      <c r="A93" s="47"/>
      <c r="B93" s="47"/>
      <c r="C93" s="47"/>
      <c r="D93" s="45"/>
      <c r="E93" s="45"/>
      <c r="F93" s="45"/>
      <c r="G93" s="45"/>
      <c r="H93" s="45"/>
      <c r="I93" s="47"/>
      <c r="J93" s="47"/>
      <c r="K93" s="47"/>
      <c r="L93" s="47"/>
      <c r="M93" s="47"/>
      <c r="N93" s="47"/>
      <c r="O93" s="47"/>
      <c r="P93" s="48"/>
      <c r="Q93" s="47"/>
      <c r="R93" s="47"/>
    </row>
    <row r="94" spans="1:18" ht="15.75" customHeight="1">
      <c r="A94" s="47"/>
      <c r="B94" s="47"/>
      <c r="C94" s="47"/>
      <c r="D94" s="45"/>
      <c r="E94" s="45"/>
      <c r="F94" s="45"/>
      <c r="G94" s="45"/>
      <c r="H94" s="45"/>
      <c r="I94" s="47"/>
      <c r="J94" s="47"/>
      <c r="K94" s="47"/>
      <c r="L94" s="47"/>
      <c r="M94" s="47"/>
      <c r="N94" s="47"/>
      <c r="O94" s="47"/>
      <c r="P94" s="48"/>
      <c r="Q94" s="47"/>
      <c r="R94" s="47"/>
    </row>
    <row r="95" spans="1:18" ht="15.75" customHeight="1">
      <c r="A95" s="47"/>
      <c r="B95" s="47"/>
      <c r="C95" s="47"/>
      <c r="D95" s="45"/>
      <c r="E95" s="45"/>
      <c r="F95" s="45"/>
      <c r="G95" s="45"/>
      <c r="H95" s="45"/>
      <c r="I95" s="47"/>
      <c r="J95" s="47"/>
      <c r="K95" s="47"/>
      <c r="L95" s="47"/>
      <c r="M95" s="47"/>
      <c r="N95" s="47"/>
      <c r="O95" s="47"/>
      <c r="P95" s="48"/>
      <c r="Q95" s="47"/>
      <c r="R95" s="47"/>
    </row>
    <row r="96" spans="1:18" ht="15.75" customHeight="1">
      <c r="A96" s="47"/>
      <c r="B96" s="47"/>
      <c r="C96" s="47"/>
      <c r="D96" s="45"/>
      <c r="E96" s="45"/>
      <c r="F96" s="45"/>
      <c r="G96" s="45"/>
      <c r="H96" s="45"/>
      <c r="I96" s="47"/>
      <c r="J96" s="47"/>
      <c r="K96" s="47"/>
      <c r="L96" s="47"/>
      <c r="M96" s="47"/>
      <c r="N96" s="47"/>
      <c r="O96" s="47"/>
      <c r="P96" s="48"/>
      <c r="Q96" s="47"/>
      <c r="R96" s="47"/>
    </row>
    <row r="97" spans="1:18" ht="15.75" customHeight="1">
      <c r="A97" s="47"/>
      <c r="B97" s="47"/>
      <c r="C97" s="47"/>
      <c r="D97" s="45"/>
      <c r="E97" s="45"/>
      <c r="F97" s="45"/>
      <c r="G97" s="45"/>
      <c r="H97" s="45"/>
      <c r="I97" s="47"/>
      <c r="J97" s="47"/>
      <c r="K97" s="47"/>
      <c r="L97" s="47"/>
      <c r="M97" s="47"/>
      <c r="N97" s="47"/>
      <c r="O97" s="47"/>
      <c r="P97" s="48"/>
      <c r="Q97" s="47"/>
      <c r="R97" s="47"/>
    </row>
    <row r="98" spans="1:18" ht="15.75" customHeight="1">
      <c r="A98" s="49"/>
      <c r="B98" s="49"/>
      <c r="C98" s="49"/>
      <c r="D98" s="56"/>
      <c r="E98" s="57"/>
      <c r="F98" s="57"/>
      <c r="G98" s="57"/>
      <c r="H98" s="50"/>
      <c r="I98" s="62"/>
      <c r="J98" s="57"/>
      <c r="K98" s="57"/>
      <c r="L98" s="57"/>
      <c r="M98" s="57"/>
      <c r="N98" s="57"/>
      <c r="O98" s="57"/>
      <c r="P98" s="57"/>
      <c r="Q98" s="57"/>
      <c r="R98" s="57"/>
    </row>
    <row r="99" spans="1:18" ht="15.75" customHeight="1">
      <c r="A99" s="49"/>
      <c r="B99" s="49"/>
      <c r="C99" s="49"/>
      <c r="D99" s="56"/>
      <c r="E99" s="57"/>
      <c r="F99" s="57"/>
      <c r="G99" s="57"/>
      <c r="H99" s="50"/>
      <c r="I99" s="51"/>
      <c r="J99" s="52"/>
      <c r="K99" s="52"/>
      <c r="L99" s="52"/>
      <c r="M99" s="52"/>
      <c r="N99" s="52"/>
      <c r="O99" s="52"/>
      <c r="P99" s="53"/>
      <c r="Q99" s="52"/>
      <c r="R99" s="52"/>
    </row>
    <row r="100" spans="1:18" ht="15.75" customHeight="1">
      <c r="A100" s="49"/>
      <c r="B100" s="49"/>
      <c r="C100" s="49"/>
      <c r="D100" s="56"/>
      <c r="E100" s="57"/>
      <c r="F100" s="57"/>
      <c r="G100" s="57"/>
      <c r="H100" s="50"/>
      <c r="I100" s="54"/>
      <c r="J100" s="54"/>
      <c r="K100" s="54"/>
      <c r="L100" s="54"/>
      <c r="M100" s="54"/>
      <c r="N100" s="54"/>
      <c r="O100" s="54"/>
      <c r="P100" s="55"/>
      <c r="Q100" s="54"/>
      <c r="R100" s="54"/>
    </row>
    <row r="101" spans="1:18" ht="15.75" customHeight="1">
      <c r="A101" s="49"/>
      <c r="B101" s="49"/>
      <c r="C101" s="49"/>
      <c r="D101" s="62"/>
      <c r="E101" s="57"/>
      <c r="F101" s="57"/>
      <c r="G101" s="57"/>
      <c r="H101" s="45"/>
      <c r="I101" s="54"/>
      <c r="J101" s="54"/>
      <c r="K101" s="54"/>
      <c r="L101" s="54"/>
      <c r="M101" s="54"/>
      <c r="N101" s="54"/>
      <c r="O101" s="54"/>
      <c r="P101" s="55"/>
      <c r="Q101" s="54"/>
      <c r="R101" s="54"/>
    </row>
    <row r="102" spans="1:18" ht="15.75" customHeight="1">
      <c r="A102" s="49"/>
      <c r="B102" s="49"/>
      <c r="C102" s="49"/>
      <c r="D102" s="63"/>
      <c r="E102" s="57"/>
      <c r="F102" s="57"/>
      <c r="G102" s="57"/>
      <c r="H102" s="50"/>
      <c r="I102" s="54"/>
      <c r="J102" s="54"/>
      <c r="K102" s="54"/>
      <c r="L102" s="54"/>
      <c r="M102" s="54"/>
      <c r="N102" s="54"/>
      <c r="O102" s="54"/>
      <c r="P102" s="55"/>
      <c r="Q102" s="54"/>
      <c r="R102" s="54"/>
    </row>
    <row r="103" spans="1:18" ht="15.75" customHeight="1">
      <c r="A103" s="49"/>
      <c r="B103" s="49"/>
      <c r="C103" s="49"/>
      <c r="D103" s="56"/>
      <c r="E103" s="57"/>
      <c r="F103" s="57"/>
      <c r="G103" s="57"/>
      <c r="H103" s="45"/>
      <c r="I103" s="54"/>
      <c r="J103" s="54"/>
      <c r="K103" s="54"/>
      <c r="L103" s="54"/>
      <c r="M103" s="54"/>
      <c r="N103" s="54"/>
      <c r="O103" s="54"/>
      <c r="P103" s="55"/>
      <c r="Q103" s="54"/>
      <c r="R103" s="54"/>
    </row>
    <row r="104" spans="1:18" ht="15.75" customHeight="1">
      <c r="A104" s="49"/>
      <c r="B104" s="49"/>
      <c r="C104" s="49"/>
      <c r="D104" s="58"/>
      <c r="E104" s="57"/>
      <c r="F104" s="57"/>
      <c r="G104" s="57"/>
      <c r="H104" s="45"/>
      <c r="I104" s="54"/>
      <c r="J104" s="54"/>
      <c r="K104" s="54"/>
      <c r="L104" s="54"/>
      <c r="M104" s="54"/>
      <c r="N104" s="54"/>
      <c r="O104" s="54"/>
      <c r="P104" s="55"/>
      <c r="Q104" s="54"/>
      <c r="R104" s="54"/>
    </row>
    <row r="105" spans="1:18" ht="15.75" customHeight="1">
      <c r="A105" s="54"/>
      <c r="B105" s="54"/>
      <c r="C105" s="54"/>
      <c r="D105" s="45"/>
      <c r="E105" s="45"/>
      <c r="F105" s="45"/>
      <c r="G105" s="45"/>
      <c r="H105" s="45"/>
      <c r="I105" s="54"/>
      <c r="J105" s="54"/>
      <c r="K105" s="54"/>
      <c r="L105" s="54"/>
      <c r="M105" s="54"/>
      <c r="N105" s="54"/>
      <c r="O105" s="54"/>
      <c r="P105" s="55"/>
      <c r="Q105" s="54"/>
      <c r="R105" s="54"/>
    </row>
    <row r="106" spans="1:18" ht="15.75" customHeight="1">
      <c r="A106" s="54"/>
      <c r="B106" s="54"/>
      <c r="C106" s="54"/>
      <c r="D106" s="45"/>
      <c r="E106" s="45"/>
      <c r="F106" s="45"/>
      <c r="G106" s="45"/>
      <c r="H106" s="45"/>
      <c r="I106" s="54"/>
      <c r="J106" s="54"/>
      <c r="K106" s="54"/>
      <c r="L106" s="54"/>
      <c r="M106" s="54"/>
      <c r="N106" s="54"/>
      <c r="O106" s="54"/>
      <c r="P106" s="55"/>
      <c r="Q106" s="54"/>
      <c r="R106" s="54"/>
    </row>
    <row r="107" spans="1:18" ht="15.75" customHeight="1">
      <c r="D107" s="45"/>
      <c r="E107" s="45"/>
      <c r="F107" s="45"/>
      <c r="G107" s="45"/>
      <c r="H107" s="45"/>
      <c r="P107" s="46"/>
    </row>
    <row r="108" spans="1:18" ht="15.75" customHeight="1">
      <c r="D108" s="45"/>
      <c r="E108" s="45"/>
      <c r="F108" s="45"/>
      <c r="G108" s="45"/>
      <c r="H108" s="45"/>
      <c r="P108" s="46"/>
    </row>
    <row r="109" spans="1:18" ht="15.75" customHeight="1">
      <c r="D109" s="45"/>
      <c r="E109" s="45"/>
      <c r="F109" s="45"/>
      <c r="G109" s="45"/>
      <c r="H109" s="45"/>
      <c r="P109" s="46"/>
    </row>
    <row r="110" spans="1:18" ht="15.75" customHeight="1">
      <c r="D110" s="45"/>
      <c r="E110" s="45"/>
      <c r="F110" s="45"/>
      <c r="G110" s="45"/>
      <c r="H110" s="45"/>
      <c r="P110" s="46"/>
    </row>
    <row r="111" spans="1:18" ht="15.75" customHeight="1">
      <c r="D111" s="45"/>
      <c r="E111" s="45"/>
      <c r="F111" s="45"/>
      <c r="G111" s="45"/>
      <c r="H111" s="45"/>
      <c r="P111" s="46"/>
    </row>
    <row r="112" spans="1:18" ht="15.75" customHeight="1">
      <c r="D112" s="45"/>
      <c r="E112" s="45"/>
      <c r="F112" s="45"/>
      <c r="G112" s="45"/>
      <c r="H112" s="45"/>
      <c r="P112" s="46"/>
    </row>
    <row r="113" spans="4:16" ht="15.75" customHeight="1">
      <c r="D113" s="45"/>
      <c r="E113" s="45"/>
      <c r="F113" s="45"/>
      <c r="G113" s="45"/>
      <c r="H113" s="45"/>
      <c r="P113" s="46"/>
    </row>
    <row r="114" spans="4:16" ht="15.75" customHeight="1">
      <c r="D114" s="45"/>
      <c r="E114" s="45"/>
      <c r="F114" s="45"/>
      <c r="G114" s="45"/>
      <c r="H114" s="45"/>
      <c r="P114" s="46"/>
    </row>
    <row r="115" spans="4:16" ht="15.75" customHeight="1">
      <c r="D115" s="45"/>
      <c r="E115" s="45"/>
      <c r="F115" s="45"/>
      <c r="G115" s="45"/>
      <c r="H115" s="45"/>
      <c r="P115" s="46"/>
    </row>
    <row r="116" spans="4:16" ht="15.75" customHeight="1">
      <c r="D116" s="45"/>
      <c r="E116" s="45"/>
      <c r="F116" s="45"/>
      <c r="G116" s="45"/>
      <c r="H116" s="45"/>
      <c r="P116" s="46"/>
    </row>
    <row r="117" spans="4:16" ht="15.75" customHeight="1">
      <c r="D117" s="45"/>
      <c r="E117" s="45"/>
      <c r="F117" s="45"/>
      <c r="G117" s="45"/>
      <c r="H117" s="45"/>
      <c r="P117" s="46"/>
    </row>
    <row r="118" spans="4:16" ht="15.75" customHeight="1">
      <c r="D118" s="45"/>
      <c r="E118" s="45"/>
      <c r="F118" s="45"/>
      <c r="G118" s="45"/>
      <c r="H118" s="45"/>
      <c r="P118" s="46"/>
    </row>
    <row r="119" spans="4:16" ht="15.75" customHeight="1">
      <c r="D119" s="45"/>
      <c r="E119" s="45"/>
      <c r="F119" s="45"/>
      <c r="G119" s="45"/>
      <c r="H119" s="45"/>
      <c r="P119" s="46"/>
    </row>
    <row r="120" spans="4:16" ht="15.75" customHeight="1">
      <c r="D120" s="45"/>
      <c r="E120" s="45"/>
      <c r="F120" s="45"/>
      <c r="G120" s="45"/>
      <c r="H120" s="45"/>
      <c r="P120" s="46"/>
    </row>
    <row r="121" spans="4:16" ht="15.75" customHeight="1">
      <c r="D121" s="45"/>
      <c r="E121" s="45"/>
      <c r="F121" s="45"/>
      <c r="G121" s="45"/>
      <c r="H121" s="45"/>
      <c r="P121" s="46"/>
    </row>
    <row r="122" spans="4:16" ht="15.75" customHeight="1">
      <c r="D122" s="45"/>
      <c r="E122" s="45"/>
      <c r="F122" s="45"/>
      <c r="G122" s="45"/>
      <c r="H122" s="45"/>
      <c r="P122" s="46"/>
    </row>
    <row r="123" spans="4:16" ht="15.75" customHeight="1">
      <c r="D123" s="45"/>
      <c r="E123" s="45"/>
      <c r="F123" s="45"/>
      <c r="G123" s="45"/>
      <c r="H123" s="45"/>
      <c r="P123" s="46"/>
    </row>
    <row r="124" spans="4:16" ht="15.75" customHeight="1">
      <c r="D124" s="45"/>
      <c r="E124" s="45"/>
      <c r="F124" s="45"/>
      <c r="G124" s="45"/>
      <c r="H124" s="45"/>
      <c r="P124" s="46"/>
    </row>
    <row r="125" spans="4:16" ht="15.75" customHeight="1">
      <c r="D125" s="45"/>
      <c r="E125" s="45"/>
      <c r="F125" s="45"/>
      <c r="G125" s="45"/>
      <c r="H125" s="45"/>
      <c r="P125" s="46"/>
    </row>
    <row r="126" spans="4:16" ht="15.75" customHeight="1">
      <c r="D126" s="45"/>
      <c r="E126" s="45"/>
      <c r="F126" s="45"/>
      <c r="G126" s="45"/>
      <c r="H126" s="45"/>
      <c r="P126" s="46"/>
    </row>
    <row r="127" spans="4:16" ht="15.75" customHeight="1">
      <c r="D127" s="45"/>
      <c r="E127" s="45"/>
      <c r="F127" s="45"/>
      <c r="G127" s="45"/>
      <c r="H127" s="45"/>
      <c r="P127" s="46"/>
    </row>
    <row r="128" spans="4:16" ht="15.75" customHeight="1">
      <c r="D128" s="45"/>
      <c r="E128" s="45"/>
      <c r="F128" s="45"/>
      <c r="G128" s="45"/>
      <c r="H128" s="45"/>
      <c r="P128" s="46"/>
    </row>
    <row r="129" spans="4:16" ht="15.75" customHeight="1">
      <c r="D129" s="45"/>
      <c r="E129" s="45"/>
      <c r="F129" s="45"/>
      <c r="G129" s="45"/>
      <c r="H129" s="45"/>
      <c r="P129" s="46"/>
    </row>
    <row r="130" spans="4:16" ht="15.75" customHeight="1">
      <c r="D130" s="45"/>
      <c r="E130" s="45"/>
      <c r="F130" s="45"/>
      <c r="G130" s="45"/>
      <c r="H130" s="45"/>
      <c r="P130" s="46"/>
    </row>
    <row r="131" spans="4:16" ht="15.75" customHeight="1">
      <c r="D131" s="45"/>
      <c r="E131" s="45"/>
      <c r="F131" s="45"/>
      <c r="G131" s="45"/>
      <c r="H131" s="45"/>
      <c r="P131" s="46"/>
    </row>
    <row r="132" spans="4:16" ht="15.75" customHeight="1">
      <c r="D132" s="45"/>
      <c r="E132" s="45"/>
      <c r="F132" s="45"/>
      <c r="G132" s="45"/>
      <c r="H132" s="45"/>
      <c r="P132" s="46"/>
    </row>
    <row r="133" spans="4:16" ht="15.75" customHeight="1">
      <c r="D133" s="45"/>
      <c r="E133" s="45"/>
      <c r="F133" s="45"/>
      <c r="G133" s="45"/>
      <c r="H133" s="45"/>
      <c r="P133" s="46"/>
    </row>
    <row r="134" spans="4:16" ht="15.75" customHeight="1">
      <c r="D134" s="45"/>
      <c r="E134" s="45"/>
      <c r="F134" s="45"/>
      <c r="G134" s="45"/>
      <c r="H134" s="45"/>
      <c r="P134" s="46"/>
    </row>
    <row r="135" spans="4:16" ht="15.75" customHeight="1">
      <c r="D135" s="45"/>
      <c r="E135" s="45"/>
      <c r="F135" s="45"/>
      <c r="G135" s="45"/>
      <c r="H135" s="45"/>
      <c r="P135" s="46"/>
    </row>
    <row r="136" spans="4:16" ht="15.75" customHeight="1">
      <c r="D136" s="45"/>
      <c r="E136" s="45"/>
      <c r="F136" s="45"/>
      <c r="G136" s="45"/>
      <c r="H136" s="45"/>
      <c r="P136" s="46"/>
    </row>
    <row r="137" spans="4:16" ht="15.75" customHeight="1">
      <c r="D137" s="45"/>
      <c r="E137" s="45"/>
      <c r="F137" s="45"/>
      <c r="G137" s="45"/>
      <c r="H137" s="45"/>
      <c r="P137" s="46"/>
    </row>
    <row r="138" spans="4:16" ht="15.75" customHeight="1">
      <c r="D138" s="45"/>
      <c r="E138" s="45"/>
      <c r="F138" s="45"/>
      <c r="G138" s="45"/>
      <c r="H138" s="45"/>
      <c r="P138" s="46"/>
    </row>
    <row r="139" spans="4:16" ht="15.75" customHeight="1">
      <c r="D139" s="45"/>
      <c r="E139" s="45"/>
      <c r="F139" s="45"/>
      <c r="G139" s="45"/>
      <c r="H139" s="45"/>
      <c r="P139" s="46"/>
    </row>
    <row r="140" spans="4:16" ht="15.75" customHeight="1">
      <c r="D140" s="45"/>
      <c r="E140" s="45"/>
      <c r="F140" s="45"/>
      <c r="G140" s="45"/>
      <c r="H140" s="45"/>
      <c r="P140" s="46"/>
    </row>
    <row r="141" spans="4:16" ht="15.75" customHeight="1">
      <c r="D141" s="45"/>
      <c r="E141" s="45"/>
      <c r="F141" s="45"/>
      <c r="G141" s="45"/>
      <c r="H141" s="45"/>
      <c r="P141" s="46"/>
    </row>
    <row r="142" spans="4:16" ht="15.75" customHeight="1">
      <c r="D142" s="45"/>
      <c r="E142" s="45"/>
      <c r="F142" s="45"/>
      <c r="G142" s="45"/>
      <c r="H142" s="45"/>
      <c r="P142" s="46"/>
    </row>
    <row r="143" spans="4:16" ht="15.75" customHeight="1">
      <c r="D143" s="45"/>
      <c r="E143" s="45"/>
      <c r="F143" s="45"/>
      <c r="G143" s="45"/>
      <c r="H143" s="45"/>
      <c r="P143" s="46"/>
    </row>
    <row r="144" spans="4:16" ht="15.75" customHeight="1">
      <c r="D144" s="45"/>
      <c r="E144" s="45"/>
      <c r="F144" s="45"/>
      <c r="G144" s="45"/>
      <c r="H144" s="45"/>
      <c r="P144" s="46"/>
    </row>
    <row r="145" spans="4:16" ht="15.75" customHeight="1">
      <c r="D145" s="45"/>
      <c r="E145" s="45"/>
      <c r="F145" s="45"/>
      <c r="G145" s="45"/>
      <c r="H145" s="45"/>
      <c r="P145" s="46"/>
    </row>
    <row r="146" spans="4:16" ht="15.75" customHeight="1">
      <c r="D146" s="45"/>
      <c r="E146" s="45"/>
      <c r="F146" s="45"/>
      <c r="G146" s="45"/>
      <c r="H146" s="45"/>
      <c r="P146" s="46"/>
    </row>
    <row r="147" spans="4:16" ht="15.75" customHeight="1">
      <c r="D147" s="45"/>
      <c r="E147" s="45"/>
      <c r="F147" s="45"/>
      <c r="G147" s="45"/>
      <c r="H147" s="45"/>
      <c r="P147" s="46"/>
    </row>
    <row r="148" spans="4:16" ht="15.75" customHeight="1">
      <c r="D148" s="45"/>
      <c r="E148" s="45"/>
      <c r="F148" s="45"/>
      <c r="G148" s="45"/>
      <c r="H148" s="45"/>
      <c r="P148" s="46"/>
    </row>
    <row r="149" spans="4:16" ht="15.75" customHeight="1">
      <c r="D149" s="45"/>
      <c r="E149" s="45"/>
      <c r="F149" s="45"/>
      <c r="G149" s="45"/>
      <c r="H149" s="45"/>
      <c r="P149" s="46"/>
    </row>
    <row r="150" spans="4:16" ht="15.75" customHeight="1">
      <c r="D150" s="45"/>
      <c r="E150" s="45"/>
      <c r="F150" s="45"/>
      <c r="G150" s="45"/>
      <c r="H150" s="45"/>
      <c r="P150" s="46"/>
    </row>
    <row r="151" spans="4:16" ht="15.75" customHeight="1">
      <c r="D151" s="45"/>
      <c r="E151" s="45"/>
      <c r="F151" s="45"/>
      <c r="G151" s="45"/>
      <c r="H151" s="45"/>
      <c r="P151" s="46"/>
    </row>
    <row r="152" spans="4:16" ht="15.75" customHeight="1">
      <c r="D152" s="45"/>
      <c r="E152" s="45"/>
      <c r="F152" s="45"/>
      <c r="G152" s="45"/>
      <c r="H152" s="45"/>
      <c r="P152" s="46"/>
    </row>
    <row r="153" spans="4:16" ht="15.75" customHeight="1">
      <c r="D153" s="45"/>
      <c r="E153" s="45"/>
      <c r="F153" s="45"/>
      <c r="G153" s="45"/>
      <c r="H153" s="45"/>
      <c r="P153" s="46"/>
    </row>
    <row r="154" spans="4:16" ht="15.75" customHeight="1">
      <c r="D154" s="45"/>
      <c r="E154" s="45"/>
      <c r="F154" s="45"/>
      <c r="G154" s="45"/>
      <c r="H154" s="45"/>
      <c r="P154" s="46"/>
    </row>
    <row r="155" spans="4:16" ht="15.75" customHeight="1">
      <c r="D155" s="45"/>
      <c r="E155" s="45"/>
      <c r="F155" s="45"/>
      <c r="G155" s="45"/>
      <c r="H155" s="45"/>
      <c r="P155" s="46"/>
    </row>
    <row r="156" spans="4:16" ht="15.75" customHeight="1">
      <c r="D156" s="45"/>
      <c r="E156" s="45"/>
      <c r="F156" s="45"/>
      <c r="G156" s="45"/>
      <c r="H156" s="45"/>
      <c r="P156" s="46"/>
    </row>
    <row r="157" spans="4:16" ht="15.75" customHeight="1">
      <c r="D157" s="45"/>
      <c r="E157" s="45"/>
      <c r="F157" s="45"/>
      <c r="G157" s="45"/>
      <c r="H157" s="45"/>
      <c r="P157" s="46"/>
    </row>
    <row r="158" spans="4:16" ht="15.75" customHeight="1">
      <c r="D158" s="45"/>
      <c r="E158" s="45"/>
      <c r="F158" s="45"/>
      <c r="G158" s="45"/>
      <c r="H158" s="45"/>
      <c r="P158" s="46"/>
    </row>
    <row r="159" spans="4:16" ht="15.75" customHeight="1">
      <c r="D159" s="45"/>
      <c r="E159" s="45"/>
      <c r="F159" s="45"/>
      <c r="G159" s="45"/>
      <c r="H159" s="45"/>
      <c r="P159" s="46"/>
    </row>
    <row r="160" spans="4:16" ht="15.75" customHeight="1">
      <c r="D160" s="45"/>
      <c r="E160" s="45"/>
      <c r="F160" s="45"/>
      <c r="G160" s="45"/>
      <c r="H160" s="45"/>
      <c r="P160" s="46"/>
    </row>
    <row r="161" spans="4:16" ht="15.75" customHeight="1">
      <c r="D161" s="45"/>
      <c r="E161" s="45"/>
      <c r="F161" s="45"/>
      <c r="G161" s="45"/>
      <c r="H161" s="45"/>
      <c r="P161" s="46"/>
    </row>
    <row r="162" spans="4:16" ht="15.75" customHeight="1">
      <c r="D162" s="45"/>
      <c r="E162" s="45"/>
      <c r="F162" s="45"/>
      <c r="G162" s="45"/>
      <c r="H162" s="45"/>
      <c r="P162" s="46"/>
    </row>
    <row r="163" spans="4:16" ht="15.75" customHeight="1">
      <c r="D163" s="45"/>
      <c r="E163" s="45"/>
      <c r="F163" s="45"/>
      <c r="G163" s="45"/>
      <c r="H163" s="45"/>
      <c r="P163" s="46"/>
    </row>
    <row r="164" spans="4:16" ht="15.75" customHeight="1">
      <c r="D164" s="45"/>
      <c r="E164" s="45"/>
      <c r="F164" s="45"/>
      <c r="G164" s="45"/>
      <c r="H164" s="45"/>
      <c r="P164" s="46"/>
    </row>
    <row r="165" spans="4:16" ht="15.75" customHeight="1">
      <c r="D165" s="45"/>
      <c r="E165" s="45"/>
      <c r="F165" s="45"/>
      <c r="G165" s="45"/>
      <c r="H165" s="45"/>
      <c r="P165" s="46"/>
    </row>
    <row r="166" spans="4:16" ht="15.75" customHeight="1">
      <c r="D166" s="45"/>
      <c r="E166" s="45"/>
      <c r="F166" s="45"/>
      <c r="G166" s="45"/>
      <c r="H166" s="45"/>
      <c r="P166" s="46"/>
    </row>
    <row r="167" spans="4:16" ht="15.75" customHeight="1">
      <c r="D167" s="45"/>
      <c r="E167" s="45"/>
      <c r="F167" s="45"/>
      <c r="G167" s="45"/>
      <c r="H167" s="45"/>
      <c r="P167" s="46"/>
    </row>
    <row r="168" spans="4:16" ht="15.75" customHeight="1">
      <c r="D168" s="45"/>
      <c r="E168" s="45"/>
      <c r="F168" s="45"/>
      <c r="G168" s="45"/>
      <c r="H168" s="45"/>
      <c r="P168" s="46"/>
    </row>
    <row r="169" spans="4:16" ht="15.75" customHeight="1">
      <c r="D169" s="45"/>
      <c r="E169" s="45"/>
      <c r="F169" s="45"/>
      <c r="G169" s="45"/>
      <c r="H169" s="45"/>
      <c r="P169" s="46"/>
    </row>
    <row r="170" spans="4:16" ht="15.75" customHeight="1">
      <c r="D170" s="45"/>
      <c r="E170" s="45"/>
      <c r="F170" s="45"/>
      <c r="G170" s="45"/>
      <c r="H170" s="45"/>
      <c r="P170" s="46"/>
    </row>
    <row r="171" spans="4:16" ht="15.75" customHeight="1">
      <c r="D171" s="45"/>
      <c r="E171" s="45"/>
      <c r="F171" s="45"/>
      <c r="G171" s="45"/>
      <c r="H171" s="45"/>
      <c r="P171" s="46"/>
    </row>
    <row r="172" spans="4:16" ht="15.75" customHeight="1">
      <c r="D172" s="45"/>
      <c r="E172" s="45"/>
      <c r="F172" s="45"/>
      <c r="G172" s="45"/>
      <c r="H172" s="45"/>
      <c r="P172" s="46"/>
    </row>
    <row r="173" spans="4:16" ht="15.75" customHeight="1">
      <c r="D173" s="45"/>
      <c r="E173" s="45"/>
      <c r="F173" s="45"/>
      <c r="G173" s="45"/>
      <c r="H173" s="45"/>
      <c r="P173" s="46"/>
    </row>
    <row r="174" spans="4:16" ht="15.75" customHeight="1">
      <c r="D174" s="45"/>
      <c r="E174" s="45"/>
      <c r="F174" s="45"/>
      <c r="G174" s="45"/>
      <c r="H174" s="45"/>
      <c r="P174" s="46"/>
    </row>
    <row r="175" spans="4:16" ht="15.75" customHeight="1">
      <c r="D175" s="45"/>
      <c r="E175" s="45"/>
      <c r="F175" s="45"/>
      <c r="G175" s="45"/>
      <c r="H175" s="45"/>
      <c r="P175" s="46"/>
    </row>
    <row r="176" spans="4:16" ht="15.75" customHeight="1">
      <c r="D176" s="45"/>
      <c r="E176" s="45"/>
      <c r="F176" s="45"/>
      <c r="G176" s="45"/>
      <c r="H176" s="45"/>
      <c r="P176" s="46"/>
    </row>
    <row r="177" spans="4:16" ht="15.75" customHeight="1">
      <c r="D177" s="45"/>
      <c r="E177" s="45"/>
      <c r="F177" s="45"/>
      <c r="G177" s="45"/>
      <c r="H177" s="45"/>
      <c r="P177" s="46"/>
    </row>
    <row r="178" spans="4:16" ht="15.75" customHeight="1">
      <c r="D178" s="45"/>
      <c r="E178" s="45"/>
      <c r="F178" s="45"/>
      <c r="G178" s="45"/>
      <c r="H178" s="45"/>
      <c r="P178" s="46"/>
    </row>
    <row r="179" spans="4:16" ht="15.75" customHeight="1">
      <c r="D179" s="45"/>
      <c r="E179" s="45"/>
      <c r="F179" s="45"/>
      <c r="G179" s="45"/>
      <c r="H179" s="45"/>
      <c r="P179" s="46"/>
    </row>
    <row r="180" spans="4:16" ht="15.75" customHeight="1">
      <c r="D180" s="45"/>
      <c r="E180" s="45"/>
      <c r="F180" s="45"/>
      <c r="G180" s="45"/>
      <c r="H180" s="45"/>
      <c r="P180" s="46"/>
    </row>
    <row r="181" spans="4:16" ht="15.75" customHeight="1">
      <c r="D181" s="45"/>
      <c r="E181" s="45"/>
      <c r="F181" s="45"/>
      <c r="G181" s="45"/>
      <c r="H181" s="45"/>
      <c r="P181" s="46"/>
    </row>
    <row r="182" spans="4:16" ht="15.75" customHeight="1">
      <c r="D182" s="45"/>
      <c r="E182" s="45"/>
      <c r="F182" s="45"/>
      <c r="G182" s="45"/>
      <c r="H182" s="45"/>
      <c r="P182" s="46"/>
    </row>
    <row r="183" spans="4:16" ht="15.75" customHeight="1">
      <c r="D183" s="45"/>
      <c r="E183" s="45"/>
      <c r="F183" s="45"/>
      <c r="G183" s="45"/>
      <c r="H183" s="45"/>
      <c r="P183" s="46"/>
    </row>
    <row r="184" spans="4:16" ht="15.75" customHeight="1">
      <c r="D184" s="45"/>
      <c r="E184" s="45"/>
      <c r="F184" s="45"/>
      <c r="G184" s="45"/>
      <c r="H184" s="45"/>
      <c r="P184" s="46"/>
    </row>
    <row r="185" spans="4:16" ht="15.75" customHeight="1">
      <c r="D185" s="45"/>
      <c r="E185" s="45"/>
      <c r="F185" s="45"/>
      <c r="G185" s="45"/>
      <c r="H185" s="45"/>
      <c r="P185" s="46"/>
    </row>
    <row r="186" spans="4:16" ht="15.75" customHeight="1">
      <c r="D186" s="45"/>
      <c r="E186" s="45"/>
      <c r="F186" s="45"/>
      <c r="G186" s="45"/>
      <c r="H186" s="45"/>
      <c r="P186" s="46"/>
    </row>
    <row r="187" spans="4:16" ht="15.75" customHeight="1">
      <c r="D187" s="45"/>
      <c r="E187" s="45"/>
      <c r="F187" s="45"/>
      <c r="G187" s="45"/>
      <c r="H187" s="45"/>
      <c r="P187" s="46"/>
    </row>
    <row r="188" spans="4:16" ht="15.75" customHeight="1">
      <c r="D188" s="45"/>
      <c r="E188" s="45"/>
      <c r="F188" s="45"/>
      <c r="G188" s="45"/>
      <c r="H188" s="45"/>
      <c r="P188" s="46"/>
    </row>
    <row r="189" spans="4:16" ht="15.75" customHeight="1">
      <c r="D189" s="45"/>
      <c r="E189" s="45"/>
      <c r="F189" s="45"/>
      <c r="G189" s="45"/>
      <c r="H189" s="45"/>
      <c r="P189" s="46"/>
    </row>
    <row r="190" spans="4:16" ht="15.75" customHeight="1">
      <c r="D190" s="45"/>
      <c r="E190" s="45"/>
      <c r="F190" s="45"/>
      <c r="G190" s="45"/>
      <c r="H190" s="45"/>
      <c r="P190" s="46"/>
    </row>
    <row r="191" spans="4:16" ht="15.75" customHeight="1">
      <c r="D191" s="45"/>
      <c r="E191" s="45"/>
      <c r="F191" s="45"/>
      <c r="G191" s="45"/>
      <c r="H191" s="45"/>
      <c r="P191" s="46"/>
    </row>
    <row r="192" spans="4:16" ht="15.75" customHeight="1">
      <c r="D192" s="45"/>
      <c r="E192" s="45"/>
      <c r="F192" s="45"/>
      <c r="G192" s="45"/>
      <c r="H192" s="45"/>
      <c r="P192" s="46"/>
    </row>
    <row r="193" spans="4:16" ht="15.75" customHeight="1">
      <c r="D193" s="45"/>
      <c r="E193" s="45"/>
      <c r="F193" s="45"/>
      <c r="G193" s="45"/>
      <c r="H193" s="45"/>
      <c r="P193" s="46"/>
    </row>
    <row r="194" spans="4:16" ht="15.75" customHeight="1">
      <c r="D194" s="45"/>
      <c r="E194" s="45"/>
      <c r="F194" s="45"/>
      <c r="G194" s="45"/>
      <c r="H194" s="45"/>
      <c r="P194" s="46"/>
    </row>
    <row r="195" spans="4:16" ht="15.75" customHeight="1">
      <c r="D195" s="45"/>
      <c r="E195" s="45"/>
      <c r="F195" s="45"/>
      <c r="G195" s="45"/>
      <c r="H195" s="45"/>
      <c r="P195" s="46"/>
    </row>
    <row r="196" spans="4:16" ht="15.75" customHeight="1">
      <c r="D196" s="45"/>
      <c r="E196" s="45"/>
      <c r="F196" s="45"/>
      <c r="G196" s="45"/>
      <c r="H196" s="45"/>
      <c r="P196" s="46"/>
    </row>
    <row r="197" spans="4:16" ht="15.75" customHeight="1">
      <c r="D197" s="45"/>
      <c r="E197" s="45"/>
      <c r="F197" s="45"/>
      <c r="G197" s="45"/>
      <c r="H197" s="45"/>
      <c r="P197" s="46"/>
    </row>
    <row r="198" spans="4:16" ht="15.75" customHeight="1">
      <c r="D198" s="45"/>
      <c r="E198" s="45"/>
      <c r="F198" s="45"/>
      <c r="G198" s="45"/>
      <c r="H198" s="45"/>
      <c r="P198" s="46"/>
    </row>
    <row r="199" spans="4:16" ht="15.75" customHeight="1">
      <c r="D199" s="45"/>
      <c r="E199" s="45"/>
      <c r="F199" s="45"/>
      <c r="G199" s="45"/>
      <c r="H199" s="45"/>
      <c r="P199" s="46"/>
    </row>
    <row r="200" spans="4:16" ht="15.75" customHeight="1">
      <c r="D200" s="45"/>
      <c r="E200" s="45"/>
      <c r="F200" s="45"/>
      <c r="G200" s="45"/>
      <c r="H200" s="45"/>
      <c r="P200" s="46"/>
    </row>
    <row r="201" spans="4:16" ht="15.75" customHeight="1">
      <c r="D201" s="45"/>
      <c r="E201" s="45"/>
      <c r="F201" s="45"/>
      <c r="G201" s="45"/>
      <c r="H201" s="45"/>
      <c r="P201" s="46"/>
    </row>
    <row r="202" spans="4:16" ht="15.75" customHeight="1">
      <c r="D202" s="45"/>
      <c r="E202" s="45"/>
      <c r="F202" s="45"/>
      <c r="G202" s="45"/>
      <c r="H202" s="45"/>
      <c r="P202" s="46"/>
    </row>
    <row r="203" spans="4:16" ht="15.75" customHeight="1">
      <c r="D203" s="45"/>
      <c r="E203" s="45"/>
      <c r="F203" s="45"/>
      <c r="G203" s="45"/>
      <c r="H203" s="45"/>
      <c r="P203" s="46"/>
    </row>
    <row r="204" spans="4:16" ht="15.75" customHeight="1">
      <c r="D204" s="45"/>
      <c r="E204" s="45"/>
      <c r="F204" s="45"/>
      <c r="G204" s="45"/>
      <c r="H204" s="45"/>
      <c r="P204" s="46"/>
    </row>
    <row r="205" spans="4:16" ht="15.75" customHeight="1">
      <c r="D205" s="45"/>
      <c r="E205" s="45"/>
      <c r="F205" s="45"/>
      <c r="G205" s="45"/>
      <c r="H205" s="45"/>
      <c r="P205" s="46"/>
    </row>
    <row r="206" spans="4:16" ht="15.75" customHeight="1">
      <c r="D206" s="45"/>
      <c r="E206" s="45"/>
      <c r="F206" s="45"/>
      <c r="G206" s="45"/>
      <c r="H206" s="45"/>
      <c r="P206" s="46"/>
    </row>
    <row r="207" spans="4:16" ht="15.75" customHeight="1">
      <c r="D207" s="45"/>
      <c r="E207" s="45"/>
      <c r="F207" s="45"/>
      <c r="G207" s="45"/>
      <c r="H207" s="45"/>
      <c r="P207" s="46"/>
    </row>
    <row r="208" spans="4:16" ht="15.75" customHeight="1">
      <c r="D208" s="45"/>
      <c r="E208" s="45"/>
      <c r="F208" s="45"/>
      <c r="G208" s="45"/>
      <c r="H208" s="45"/>
      <c r="P208" s="46"/>
    </row>
    <row r="209" spans="4:16" ht="15.75" customHeight="1">
      <c r="D209" s="45"/>
      <c r="E209" s="45"/>
      <c r="F209" s="45"/>
      <c r="G209" s="45"/>
      <c r="H209" s="45"/>
      <c r="P209" s="46"/>
    </row>
    <row r="210" spans="4:16" ht="15.75" customHeight="1">
      <c r="D210" s="45"/>
      <c r="E210" s="45"/>
      <c r="F210" s="45"/>
      <c r="G210" s="45"/>
      <c r="H210" s="45"/>
      <c r="P210" s="46"/>
    </row>
    <row r="211" spans="4:16" ht="15.75" customHeight="1">
      <c r="D211" s="45"/>
      <c r="E211" s="45"/>
      <c r="F211" s="45"/>
      <c r="G211" s="45"/>
      <c r="H211" s="45"/>
      <c r="P211" s="46"/>
    </row>
    <row r="212" spans="4:16" ht="15.75" customHeight="1">
      <c r="D212" s="45"/>
      <c r="E212" s="45"/>
      <c r="F212" s="45"/>
      <c r="G212" s="45"/>
      <c r="H212" s="45"/>
      <c r="P212" s="46"/>
    </row>
    <row r="213" spans="4:16" ht="15.75" customHeight="1">
      <c r="D213" s="45"/>
      <c r="E213" s="45"/>
      <c r="F213" s="45"/>
      <c r="G213" s="45"/>
      <c r="H213" s="45"/>
      <c r="P213" s="46"/>
    </row>
    <row r="214" spans="4:16" ht="15.75" customHeight="1">
      <c r="D214" s="45"/>
      <c r="E214" s="45"/>
      <c r="F214" s="45"/>
      <c r="G214" s="45"/>
      <c r="H214" s="45"/>
      <c r="P214" s="46"/>
    </row>
    <row r="215" spans="4:16" ht="15.75" customHeight="1">
      <c r="D215" s="45"/>
      <c r="E215" s="45"/>
      <c r="F215" s="45"/>
      <c r="G215" s="45"/>
      <c r="H215" s="45"/>
      <c r="P215" s="46"/>
    </row>
    <row r="216" spans="4:16" ht="15.75" customHeight="1">
      <c r="D216" s="45"/>
      <c r="E216" s="45"/>
      <c r="F216" s="45"/>
      <c r="G216" s="45"/>
      <c r="H216" s="45"/>
      <c r="P216" s="46"/>
    </row>
    <row r="217" spans="4:16" ht="15.75" customHeight="1">
      <c r="D217" s="45"/>
      <c r="E217" s="45"/>
      <c r="F217" s="45"/>
      <c r="G217" s="45"/>
      <c r="H217" s="45"/>
      <c r="P217" s="46"/>
    </row>
    <row r="218" spans="4:16" ht="15.75" customHeight="1">
      <c r="D218" s="45"/>
      <c r="E218" s="45"/>
      <c r="F218" s="45"/>
      <c r="G218" s="45"/>
      <c r="H218" s="45"/>
      <c r="P218" s="46"/>
    </row>
    <row r="219" spans="4:16" ht="15.75" customHeight="1">
      <c r="D219" s="45"/>
      <c r="E219" s="45"/>
      <c r="F219" s="45"/>
      <c r="G219" s="45"/>
      <c r="H219" s="45"/>
      <c r="P219" s="46"/>
    </row>
    <row r="220" spans="4:16" ht="15.75" customHeight="1">
      <c r="D220" s="45"/>
      <c r="E220" s="45"/>
      <c r="F220" s="45"/>
      <c r="G220" s="45"/>
      <c r="H220" s="45"/>
      <c r="P220" s="46"/>
    </row>
    <row r="221" spans="4:16" ht="15.75" customHeight="1">
      <c r="D221" s="45"/>
      <c r="E221" s="45"/>
      <c r="F221" s="45"/>
      <c r="G221" s="45"/>
      <c r="H221" s="45"/>
      <c r="P221" s="46"/>
    </row>
    <row r="222" spans="4:16" ht="15.75" customHeight="1">
      <c r="D222" s="45"/>
      <c r="E222" s="45"/>
      <c r="F222" s="45"/>
      <c r="G222" s="45"/>
      <c r="H222" s="45"/>
      <c r="P222" s="46"/>
    </row>
    <row r="223" spans="4:16" ht="15.75" customHeight="1">
      <c r="D223" s="45"/>
      <c r="E223" s="45"/>
      <c r="F223" s="45"/>
      <c r="G223" s="45"/>
      <c r="H223" s="45"/>
      <c r="P223" s="46"/>
    </row>
    <row r="224" spans="4:16" ht="15.75" customHeight="1">
      <c r="D224" s="45"/>
      <c r="E224" s="45"/>
      <c r="F224" s="45"/>
      <c r="G224" s="45"/>
      <c r="H224" s="45"/>
      <c r="P224" s="46"/>
    </row>
    <row r="225" spans="4:16" ht="15.75" customHeight="1">
      <c r="D225" s="45"/>
      <c r="E225" s="45"/>
      <c r="F225" s="45"/>
      <c r="G225" s="45"/>
      <c r="H225" s="45"/>
      <c r="P225" s="46"/>
    </row>
    <row r="226" spans="4:16" ht="15.75" customHeight="1">
      <c r="D226" s="45"/>
      <c r="E226" s="45"/>
      <c r="F226" s="45"/>
      <c r="G226" s="45"/>
      <c r="H226" s="45"/>
      <c r="P226" s="46"/>
    </row>
    <row r="227" spans="4:16" ht="15.75" customHeight="1">
      <c r="D227" s="45"/>
      <c r="E227" s="45"/>
      <c r="F227" s="45"/>
      <c r="G227" s="45"/>
      <c r="H227" s="45"/>
      <c r="P227" s="46"/>
    </row>
    <row r="228" spans="4:16" ht="15.75" customHeight="1">
      <c r="D228" s="45"/>
      <c r="E228" s="45"/>
      <c r="F228" s="45"/>
      <c r="G228" s="45"/>
      <c r="H228" s="45"/>
      <c r="P228" s="46"/>
    </row>
    <row r="229" spans="4:16" ht="15.75" customHeight="1">
      <c r="D229" s="45"/>
      <c r="E229" s="45"/>
      <c r="F229" s="45"/>
      <c r="G229" s="45"/>
      <c r="H229" s="45"/>
      <c r="P229" s="46"/>
    </row>
    <row r="230" spans="4:16" ht="15.75" customHeight="1">
      <c r="D230" s="45"/>
      <c r="E230" s="45"/>
      <c r="F230" s="45"/>
      <c r="G230" s="45"/>
      <c r="H230" s="45"/>
      <c r="P230" s="46"/>
    </row>
    <row r="231" spans="4:16" ht="15.75" customHeight="1">
      <c r="D231" s="45"/>
      <c r="E231" s="45"/>
      <c r="F231" s="45"/>
      <c r="G231" s="45"/>
      <c r="H231" s="45"/>
      <c r="P231" s="46"/>
    </row>
    <row r="232" spans="4:16" ht="15.75" customHeight="1">
      <c r="D232" s="45"/>
      <c r="E232" s="45"/>
      <c r="F232" s="45"/>
      <c r="G232" s="45"/>
      <c r="H232" s="45"/>
      <c r="P232" s="46"/>
    </row>
    <row r="233" spans="4:16" ht="15.75" customHeight="1">
      <c r="D233" s="45"/>
      <c r="E233" s="45"/>
      <c r="F233" s="45"/>
      <c r="G233" s="45"/>
      <c r="H233" s="45"/>
      <c r="P233" s="46"/>
    </row>
    <row r="234" spans="4:16" ht="15.75" customHeight="1">
      <c r="D234" s="45"/>
      <c r="E234" s="45"/>
      <c r="F234" s="45"/>
      <c r="G234" s="45"/>
      <c r="H234" s="45"/>
      <c r="P234" s="46"/>
    </row>
    <row r="235" spans="4:16" ht="15.75" customHeight="1">
      <c r="D235" s="45"/>
      <c r="E235" s="45"/>
      <c r="F235" s="45"/>
      <c r="G235" s="45"/>
      <c r="H235" s="45"/>
      <c r="P235" s="46"/>
    </row>
    <row r="236" spans="4:16" ht="15.75" customHeight="1">
      <c r="D236" s="45"/>
      <c r="E236" s="45"/>
      <c r="F236" s="45"/>
      <c r="G236" s="45"/>
      <c r="H236" s="45"/>
      <c r="P236" s="46"/>
    </row>
    <row r="237" spans="4:16" ht="15.75" customHeight="1">
      <c r="D237" s="45"/>
      <c r="E237" s="45"/>
      <c r="F237" s="45"/>
      <c r="G237" s="45"/>
      <c r="H237" s="45"/>
      <c r="P237" s="46"/>
    </row>
    <row r="238" spans="4:16" ht="15.75" customHeight="1">
      <c r="D238" s="45"/>
      <c r="E238" s="45"/>
      <c r="F238" s="45"/>
      <c r="G238" s="45"/>
      <c r="H238" s="45"/>
      <c r="P238" s="46"/>
    </row>
    <row r="239" spans="4:16" ht="15.75" customHeight="1">
      <c r="D239" s="45"/>
      <c r="E239" s="45"/>
      <c r="F239" s="45"/>
      <c r="G239" s="45"/>
      <c r="H239" s="45"/>
      <c r="P239" s="46"/>
    </row>
    <row r="240" spans="4:16" ht="15.75" customHeight="1">
      <c r="D240" s="45"/>
      <c r="E240" s="45"/>
      <c r="F240" s="45"/>
      <c r="G240" s="45"/>
      <c r="H240" s="45"/>
      <c r="P240" s="46"/>
    </row>
    <row r="241" spans="4:16" ht="15.75" customHeight="1">
      <c r="D241" s="45"/>
      <c r="E241" s="45"/>
      <c r="F241" s="45"/>
      <c r="G241" s="45"/>
      <c r="H241" s="45"/>
      <c r="P241" s="46"/>
    </row>
    <row r="242" spans="4:16" ht="15.75" customHeight="1">
      <c r="D242" s="45"/>
      <c r="E242" s="45"/>
      <c r="F242" s="45"/>
      <c r="G242" s="45"/>
      <c r="H242" s="45"/>
      <c r="P242" s="46"/>
    </row>
    <row r="243" spans="4:16" ht="15.75" customHeight="1">
      <c r="D243" s="45"/>
      <c r="E243" s="45"/>
      <c r="F243" s="45"/>
      <c r="G243" s="45"/>
      <c r="H243" s="45"/>
      <c r="P243" s="46"/>
    </row>
    <row r="244" spans="4:16" ht="15.75" customHeight="1">
      <c r="D244" s="45"/>
      <c r="E244" s="45"/>
      <c r="F244" s="45"/>
      <c r="G244" s="45"/>
      <c r="H244" s="45"/>
      <c r="P244" s="46"/>
    </row>
    <row r="245" spans="4:16" ht="15.75" customHeight="1">
      <c r="D245" s="45"/>
      <c r="E245" s="45"/>
      <c r="F245" s="45"/>
      <c r="G245" s="45"/>
      <c r="H245" s="45"/>
      <c r="P245" s="46"/>
    </row>
    <row r="246" spans="4:16" ht="15.75" customHeight="1">
      <c r="D246" s="45"/>
      <c r="E246" s="45"/>
      <c r="F246" s="45"/>
      <c r="G246" s="45"/>
      <c r="H246" s="45"/>
      <c r="P246" s="46"/>
    </row>
    <row r="247" spans="4:16" ht="15.75" customHeight="1">
      <c r="D247" s="45"/>
      <c r="E247" s="45"/>
      <c r="F247" s="45"/>
      <c r="G247" s="45"/>
      <c r="H247" s="45"/>
      <c r="P247" s="46"/>
    </row>
    <row r="248" spans="4:16" ht="15.75" customHeight="1">
      <c r="D248" s="45"/>
      <c r="E248" s="45"/>
      <c r="F248" s="45"/>
      <c r="G248" s="45"/>
      <c r="H248" s="45"/>
      <c r="P248" s="46"/>
    </row>
    <row r="249" spans="4:16" ht="15.75" customHeight="1">
      <c r="D249" s="45"/>
      <c r="E249" s="45"/>
      <c r="F249" s="45"/>
      <c r="G249" s="45"/>
      <c r="H249" s="45"/>
      <c r="P249" s="46"/>
    </row>
    <row r="250" spans="4:16" ht="15.75" customHeight="1">
      <c r="D250" s="45"/>
      <c r="E250" s="45"/>
      <c r="F250" s="45"/>
      <c r="G250" s="45"/>
      <c r="H250" s="45"/>
      <c r="P250" s="46"/>
    </row>
    <row r="251" spans="4:16" ht="15.75" customHeight="1">
      <c r="D251" s="45"/>
      <c r="E251" s="45"/>
      <c r="F251" s="45"/>
      <c r="G251" s="45"/>
      <c r="H251" s="45"/>
      <c r="P251" s="46"/>
    </row>
    <row r="252" spans="4:16" ht="15.75" customHeight="1">
      <c r="P252" s="46"/>
    </row>
    <row r="253" spans="4:16" ht="15.75" customHeight="1">
      <c r="P253" s="46"/>
    </row>
    <row r="254" spans="4:16" ht="15.75" customHeight="1">
      <c r="P254" s="46"/>
    </row>
    <row r="255" spans="4:16" ht="15.75" customHeight="1">
      <c r="P255" s="46"/>
    </row>
    <row r="256" spans="4:16" ht="15.75" customHeight="1">
      <c r="P256" s="46"/>
    </row>
    <row r="257" spans="16:16" ht="15.75" customHeight="1">
      <c r="P257" s="46"/>
    </row>
    <row r="258" spans="16:16" ht="15.75" customHeight="1">
      <c r="P258" s="46"/>
    </row>
    <row r="259" spans="16:16" ht="15.75" customHeight="1">
      <c r="P259" s="46"/>
    </row>
    <row r="260" spans="16:16" ht="15.75" customHeight="1">
      <c r="P260" s="46"/>
    </row>
    <row r="261" spans="16:16" ht="15.75" customHeight="1">
      <c r="P261" s="46"/>
    </row>
    <row r="262" spans="16:16" ht="15.75" customHeight="1">
      <c r="P262" s="46"/>
    </row>
    <row r="263" spans="16:16" ht="15.75" customHeight="1">
      <c r="P263" s="46"/>
    </row>
    <row r="264" spans="16:16" ht="15.75" customHeight="1">
      <c r="P264" s="46"/>
    </row>
    <row r="265" spans="16:16" ht="15.75" customHeight="1">
      <c r="P265" s="46"/>
    </row>
    <row r="266" spans="16:16" ht="15.75" customHeight="1">
      <c r="P266" s="46"/>
    </row>
    <row r="267" spans="16:16" ht="15.75" customHeight="1">
      <c r="P267" s="46"/>
    </row>
    <row r="268" spans="16:16" ht="15.75" customHeight="1">
      <c r="P268" s="46"/>
    </row>
    <row r="269" spans="16:16" ht="15.75" customHeight="1">
      <c r="P269" s="46"/>
    </row>
    <row r="270" spans="16:16" ht="15.75" customHeight="1">
      <c r="P270" s="46"/>
    </row>
    <row r="271" spans="16:16" ht="15.75" customHeight="1">
      <c r="P271" s="46"/>
    </row>
    <row r="272" spans="16:16" ht="15.75" customHeight="1">
      <c r="P272" s="46"/>
    </row>
    <row r="273" spans="16:16" ht="15.75" customHeight="1">
      <c r="P273" s="46"/>
    </row>
    <row r="274" spans="16:16" ht="15.75" customHeight="1">
      <c r="P274" s="46"/>
    </row>
    <row r="275" spans="16:16" ht="15.75" customHeight="1">
      <c r="P275" s="46"/>
    </row>
    <row r="276" spans="16:16" ht="15.75" customHeight="1">
      <c r="P276" s="46"/>
    </row>
    <row r="277" spans="16:16" ht="15.75" customHeight="1">
      <c r="P277" s="46"/>
    </row>
    <row r="278" spans="16:16" ht="15.75" customHeight="1">
      <c r="P278" s="46"/>
    </row>
    <row r="279" spans="16:16" ht="15.75" customHeight="1">
      <c r="P279" s="46"/>
    </row>
    <row r="280" spans="16:16" ht="15.75" customHeight="1">
      <c r="P280" s="46"/>
    </row>
    <row r="281" spans="16:16" ht="15.75" customHeight="1">
      <c r="P281" s="46"/>
    </row>
    <row r="282" spans="16:16" ht="15.75" customHeight="1">
      <c r="P282" s="46"/>
    </row>
    <row r="283" spans="16:16" ht="15.75" customHeight="1">
      <c r="P283" s="46"/>
    </row>
    <row r="284" spans="16:16" ht="15.75" customHeight="1">
      <c r="P284" s="46"/>
    </row>
    <row r="285" spans="16:16" ht="15.75" customHeight="1">
      <c r="P285" s="46"/>
    </row>
    <row r="286" spans="16:16" ht="15.75" customHeight="1">
      <c r="P286" s="46"/>
    </row>
    <row r="287" spans="16:16" ht="15.75" customHeight="1">
      <c r="P287" s="46"/>
    </row>
    <row r="288" spans="16:16" ht="15.75" customHeight="1">
      <c r="P288" s="46"/>
    </row>
    <row r="289" spans="16:16" ht="15.75" customHeight="1">
      <c r="P289" s="46"/>
    </row>
    <row r="290" spans="16:16" ht="15.75" customHeight="1">
      <c r="P290" s="46"/>
    </row>
    <row r="291" spans="16:16" ht="15.75" customHeight="1">
      <c r="P291" s="46"/>
    </row>
    <row r="292" spans="16:16" ht="15.75" customHeight="1">
      <c r="P292" s="46"/>
    </row>
    <row r="293" spans="16:16" ht="15.75" customHeight="1">
      <c r="P293" s="46"/>
    </row>
    <row r="294" spans="16:16" ht="15.75" customHeight="1">
      <c r="P294" s="46"/>
    </row>
    <row r="295" spans="16:16" ht="15.75" customHeight="1">
      <c r="P295" s="46"/>
    </row>
    <row r="296" spans="16:16" ht="15.75" customHeight="1">
      <c r="P296" s="46"/>
    </row>
    <row r="297" spans="16:16" ht="15.75" customHeight="1">
      <c r="P297" s="46"/>
    </row>
    <row r="298" spans="16:16" ht="15.75" customHeight="1">
      <c r="P298" s="46"/>
    </row>
    <row r="299" spans="16:16" ht="15.75" customHeight="1">
      <c r="P299" s="46"/>
    </row>
    <row r="300" spans="16:16" ht="15.75" customHeight="1">
      <c r="P300" s="46"/>
    </row>
    <row r="301" spans="16:16" ht="15.75" customHeight="1">
      <c r="P301" s="46"/>
    </row>
    <row r="302" spans="16:16" ht="15.75" customHeight="1">
      <c r="P302" s="46"/>
    </row>
    <row r="303" spans="16:16" ht="15.75" customHeight="1">
      <c r="P303" s="46"/>
    </row>
    <row r="304" spans="16:16" ht="15.75" customHeight="1">
      <c r="P304" s="46"/>
    </row>
    <row r="305" spans="16:16" ht="15.75" customHeight="1">
      <c r="P305" s="46"/>
    </row>
    <row r="306" spans="16:16" ht="15.75" customHeight="1">
      <c r="P306" s="46"/>
    </row>
    <row r="307" spans="16:16" ht="15.75" customHeight="1">
      <c r="P307" s="46"/>
    </row>
    <row r="308" spans="16:16" ht="15.75" customHeight="1">
      <c r="P308" s="46"/>
    </row>
    <row r="309" spans="16:16" ht="15.75" customHeight="1">
      <c r="P309" s="46"/>
    </row>
    <row r="310" spans="16:16" ht="15.75" customHeight="1">
      <c r="P310" s="46"/>
    </row>
    <row r="311" spans="16:16" ht="15.75" customHeight="1">
      <c r="P311" s="46"/>
    </row>
    <row r="312" spans="16:16" ht="15.75" customHeight="1">
      <c r="P312" s="46"/>
    </row>
    <row r="313" spans="16:16" ht="15.75" customHeight="1">
      <c r="P313" s="46"/>
    </row>
    <row r="314" spans="16:16" ht="15.75" customHeight="1">
      <c r="P314" s="46"/>
    </row>
    <row r="315" spans="16:16" ht="15.75" customHeight="1">
      <c r="P315" s="46"/>
    </row>
    <row r="316" spans="16:16" ht="15.75" customHeight="1">
      <c r="P316" s="46"/>
    </row>
    <row r="317" spans="16:16" ht="15.75" customHeight="1">
      <c r="P317" s="46"/>
    </row>
    <row r="318" spans="16:16" ht="15.75" customHeight="1">
      <c r="P318" s="46"/>
    </row>
    <row r="319" spans="16:16" ht="15.75" customHeight="1">
      <c r="P319" s="46"/>
    </row>
    <row r="320" spans="16:16" ht="15.75" customHeight="1">
      <c r="P320" s="46"/>
    </row>
    <row r="321" spans="16:16" ht="15.75" customHeight="1">
      <c r="P321" s="46"/>
    </row>
    <row r="322" spans="16:16" ht="15.75" customHeight="1">
      <c r="P322" s="46"/>
    </row>
    <row r="323" spans="16:16" ht="15.75" customHeight="1">
      <c r="P323" s="46"/>
    </row>
    <row r="324" spans="16:16" ht="15.75" customHeight="1">
      <c r="P324" s="46"/>
    </row>
    <row r="325" spans="16:16" ht="15.75" customHeight="1">
      <c r="P325" s="46"/>
    </row>
    <row r="326" spans="16:16" ht="15.75" customHeight="1">
      <c r="P326" s="46"/>
    </row>
    <row r="327" spans="16:16" ht="15.75" customHeight="1">
      <c r="P327" s="46"/>
    </row>
    <row r="328" spans="16:16" ht="15.75" customHeight="1">
      <c r="P328" s="46"/>
    </row>
    <row r="329" spans="16:16" ht="15.75" customHeight="1">
      <c r="P329" s="46"/>
    </row>
    <row r="330" spans="16:16" ht="15.75" customHeight="1">
      <c r="P330" s="46"/>
    </row>
    <row r="331" spans="16:16" ht="15.75" customHeight="1">
      <c r="P331" s="46"/>
    </row>
    <row r="332" spans="16:16" ht="15.75" customHeight="1">
      <c r="P332" s="46"/>
    </row>
    <row r="333" spans="16:16" ht="15.75" customHeight="1">
      <c r="P333" s="46"/>
    </row>
    <row r="334" spans="16:16" ht="15.75" customHeight="1">
      <c r="P334" s="46"/>
    </row>
    <row r="335" spans="16:16" ht="15.75" customHeight="1">
      <c r="P335" s="46"/>
    </row>
    <row r="336" spans="16:16" ht="15.75" customHeight="1">
      <c r="P336" s="46"/>
    </row>
    <row r="337" spans="16:16" ht="15.75" customHeight="1">
      <c r="P337" s="46"/>
    </row>
    <row r="338" spans="16:16" ht="15.75" customHeight="1">
      <c r="P338" s="46"/>
    </row>
    <row r="339" spans="16:16" ht="15.75" customHeight="1">
      <c r="P339" s="46"/>
    </row>
    <row r="340" spans="16:16" ht="15.75" customHeight="1">
      <c r="P340" s="46"/>
    </row>
    <row r="341" spans="16:16" ht="15.75" customHeight="1">
      <c r="P341" s="46"/>
    </row>
    <row r="342" spans="16:16" ht="15.75" customHeight="1">
      <c r="P342" s="46"/>
    </row>
    <row r="343" spans="16:16" ht="15.75" customHeight="1">
      <c r="P343" s="46"/>
    </row>
    <row r="344" spans="16:16" ht="15.75" customHeight="1">
      <c r="P344" s="46"/>
    </row>
    <row r="345" spans="16:16" ht="15.75" customHeight="1">
      <c r="P345" s="46"/>
    </row>
    <row r="346" spans="16:16" ht="15.75" customHeight="1">
      <c r="P346" s="46"/>
    </row>
    <row r="347" spans="16:16" ht="15.75" customHeight="1">
      <c r="P347" s="46"/>
    </row>
    <row r="348" spans="16:16" ht="15.75" customHeight="1">
      <c r="P348" s="46"/>
    </row>
    <row r="349" spans="16:16" ht="15.75" customHeight="1">
      <c r="P349" s="46"/>
    </row>
    <row r="350" spans="16:16" ht="15.75" customHeight="1">
      <c r="P350" s="46"/>
    </row>
    <row r="351" spans="16:16" ht="15.75" customHeight="1">
      <c r="P351" s="46"/>
    </row>
    <row r="352" spans="16:16" ht="15.75" customHeight="1">
      <c r="P352" s="46"/>
    </row>
    <row r="353" spans="16:16" ht="15.75" customHeight="1">
      <c r="P353" s="46"/>
    </row>
    <row r="354" spans="16:16" ht="15.75" customHeight="1">
      <c r="P354" s="46"/>
    </row>
    <row r="355" spans="16:16" ht="15.75" customHeight="1">
      <c r="P355" s="46"/>
    </row>
    <row r="356" spans="16:16" ht="15.75" customHeight="1">
      <c r="P356" s="46"/>
    </row>
    <row r="357" spans="16:16" ht="15.75" customHeight="1">
      <c r="P357" s="46"/>
    </row>
    <row r="358" spans="16:16" ht="15.75" customHeight="1">
      <c r="P358" s="46"/>
    </row>
    <row r="359" spans="16:16" ht="15.75" customHeight="1">
      <c r="P359" s="46"/>
    </row>
    <row r="360" spans="16:16" ht="15.75" customHeight="1">
      <c r="P360" s="46"/>
    </row>
    <row r="361" spans="16:16" ht="15.75" customHeight="1">
      <c r="P361" s="46"/>
    </row>
    <row r="362" spans="16:16" ht="15.75" customHeight="1">
      <c r="P362" s="46"/>
    </row>
    <row r="363" spans="16:16" ht="15.75" customHeight="1">
      <c r="P363" s="46"/>
    </row>
    <row r="364" spans="16:16" ht="15.75" customHeight="1">
      <c r="P364" s="46"/>
    </row>
    <row r="365" spans="16:16" ht="15.75" customHeight="1">
      <c r="P365" s="46"/>
    </row>
    <row r="366" spans="16:16" ht="15.75" customHeight="1">
      <c r="P366" s="46"/>
    </row>
    <row r="367" spans="16:16" ht="15.75" customHeight="1">
      <c r="P367" s="46"/>
    </row>
    <row r="368" spans="16:16" ht="15.75" customHeight="1">
      <c r="P368" s="46"/>
    </row>
    <row r="369" spans="16:16" ht="15.75" customHeight="1">
      <c r="P369" s="46"/>
    </row>
    <row r="370" spans="16:16" ht="15.75" customHeight="1">
      <c r="P370" s="46"/>
    </row>
    <row r="371" spans="16:16" ht="15.75" customHeight="1">
      <c r="P371" s="46"/>
    </row>
    <row r="372" spans="16:16" ht="15.75" customHeight="1">
      <c r="P372" s="46"/>
    </row>
    <row r="373" spans="16:16" ht="15.75" customHeight="1">
      <c r="P373" s="46"/>
    </row>
    <row r="374" spans="16:16" ht="15.75" customHeight="1">
      <c r="P374" s="46"/>
    </row>
    <row r="375" spans="16:16" ht="15.75" customHeight="1">
      <c r="P375" s="46"/>
    </row>
    <row r="376" spans="16:16" ht="15.75" customHeight="1">
      <c r="P376" s="46"/>
    </row>
    <row r="377" spans="16:16" ht="15.75" customHeight="1">
      <c r="P377" s="46"/>
    </row>
    <row r="378" spans="16:16" ht="15.75" customHeight="1">
      <c r="P378" s="46"/>
    </row>
    <row r="379" spans="16:16" ht="15.75" customHeight="1">
      <c r="P379" s="46"/>
    </row>
    <row r="380" spans="16:16" ht="15.75" customHeight="1">
      <c r="P380" s="46"/>
    </row>
    <row r="381" spans="16:16" ht="15.75" customHeight="1">
      <c r="P381" s="46"/>
    </row>
    <row r="382" spans="16:16" ht="15.75" customHeight="1">
      <c r="P382" s="46"/>
    </row>
    <row r="383" spans="16:16" ht="15.75" customHeight="1">
      <c r="P383" s="46"/>
    </row>
    <row r="384" spans="16:16" ht="15.75" customHeight="1">
      <c r="P384" s="46"/>
    </row>
    <row r="385" spans="16:16" ht="15.75" customHeight="1">
      <c r="P385" s="46"/>
    </row>
    <row r="386" spans="16:16" ht="15.75" customHeight="1">
      <c r="P386" s="46"/>
    </row>
    <row r="387" spans="16:16" ht="15.75" customHeight="1">
      <c r="P387" s="46"/>
    </row>
    <row r="388" spans="16:16" ht="15.75" customHeight="1">
      <c r="P388" s="46"/>
    </row>
    <row r="389" spans="16:16" ht="15.75" customHeight="1">
      <c r="P389" s="46"/>
    </row>
    <row r="390" spans="16:16" ht="15.75" customHeight="1">
      <c r="P390" s="46"/>
    </row>
    <row r="391" spans="16:16" ht="15.75" customHeight="1">
      <c r="P391" s="46"/>
    </row>
    <row r="392" spans="16:16" ht="15.75" customHeight="1">
      <c r="P392" s="46"/>
    </row>
    <row r="393" spans="16:16" ht="15.75" customHeight="1">
      <c r="P393" s="46"/>
    </row>
    <row r="394" spans="16:16" ht="15.75" customHeight="1">
      <c r="P394" s="46"/>
    </row>
    <row r="395" spans="16:16" ht="15.75" customHeight="1">
      <c r="P395" s="46"/>
    </row>
    <row r="396" spans="16:16" ht="15.75" customHeight="1">
      <c r="P396" s="46"/>
    </row>
    <row r="397" spans="16:16" ht="15.75" customHeight="1">
      <c r="P397" s="46"/>
    </row>
    <row r="398" spans="16:16" ht="15.75" customHeight="1">
      <c r="P398" s="46"/>
    </row>
    <row r="399" spans="16:16" ht="15.75" customHeight="1">
      <c r="P399" s="46"/>
    </row>
    <row r="400" spans="16:16" ht="15.75" customHeight="1">
      <c r="P400" s="46"/>
    </row>
    <row r="401" spans="16:16" ht="15.75" customHeight="1">
      <c r="P401" s="46"/>
    </row>
    <row r="402" spans="16:16" ht="15.75" customHeight="1">
      <c r="P402" s="46"/>
    </row>
    <row r="403" spans="16:16" ht="15.75" customHeight="1">
      <c r="P403" s="46"/>
    </row>
    <row r="404" spans="16:16" ht="15.75" customHeight="1">
      <c r="P404" s="46"/>
    </row>
    <row r="405" spans="16:16" ht="15.75" customHeight="1">
      <c r="P405" s="46"/>
    </row>
    <row r="406" spans="16:16" ht="15.75" customHeight="1">
      <c r="P406" s="46"/>
    </row>
    <row r="407" spans="16:16" ht="15.75" customHeight="1">
      <c r="P407" s="46"/>
    </row>
    <row r="408" spans="16:16" ht="15.75" customHeight="1">
      <c r="P408" s="46"/>
    </row>
    <row r="409" spans="16:16" ht="15.75" customHeight="1">
      <c r="P409" s="46"/>
    </row>
    <row r="410" spans="16:16" ht="15.75" customHeight="1">
      <c r="P410" s="46"/>
    </row>
    <row r="411" spans="16:16" ht="15.75" customHeight="1">
      <c r="P411" s="46"/>
    </row>
    <row r="412" spans="16:16" ht="15.75" customHeight="1">
      <c r="P412" s="46"/>
    </row>
    <row r="413" spans="16:16" ht="15.75" customHeight="1">
      <c r="P413" s="46"/>
    </row>
    <row r="414" spans="16:16" ht="15.75" customHeight="1">
      <c r="P414" s="46"/>
    </row>
    <row r="415" spans="16:16" ht="15.75" customHeight="1">
      <c r="P415" s="46"/>
    </row>
    <row r="416" spans="16:16" ht="15.75" customHeight="1">
      <c r="P416" s="46"/>
    </row>
    <row r="417" spans="16:16" ht="15.75" customHeight="1">
      <c r="P417" s="46"/>
    </row>
    <row r="418" spans="16:16" ht="15.75" customHeight="1">
      <c r="P418" s="46"/>
    </row>
    <row r="419" spans="16:16" ht="15.75" customHeight="1">
      <c r="P419" s="46"/>
    </row>
    <row r="420" spans="16:16" ht="15.75" customHeight="1">
      <c r="P420" s="46"/>
    </row>
    <row r="421" spans="16:16" ht="15.75" customHeight="1">
      <c r="P421" s="46"/>
    </row>
    <row r="422" spans="16:16" ht="15.75" customHeight="1">
      <c r="P422" s="46"/>
    </row>
    <row r="423" spans="16:16" ht="15.75" customHeight="1">
      <c r="P423" s="46"/>
    </row>
    <row r="424" spans="16:16" ht="15.75" customHeight="1">
      <c r="P424" s="46"/>
    </row>
    <row r="425" spans="16:16" ht="15.75" customHeight="1">
      <c r="P425" s="46"/>
    </row>
    <row r="426" spans="16:16" ht="15.75" customHeight="1">
      <c r="P426" s="46"/>
    </row>
    <row r="427" spans="16:16" ht="15.75" customHeight="1">
      <c r="P427" s="46"/>
    </row>
    <row r="428" spans="16:16" ht="15.75" customHeight="1">
      <c r="P428" s="46"/>
    </row>
    <row r="429" spans="16:16" ht="15.75" customHeight="1">
      <c r="P429" s="46"/>
    </row>
    <row r="430" spans="16:16" ht="15.75" customHeight="1">
      <c r="P430" s="46"/>
    </row>
    <row r="431" spans="16:16" ht="15.75" customHeight="1">
      <c r="P431" s="46"/>
    </row>
    <row r="432" spans="16:16" ht="15.75" customHeight="1">
      <c r="P432" s="46"/>
    </row>
    <row r="433" spans="16:16" ht="15.75" customHeight="1">
      <c r="P433" s="46"/>
    </row>
    <row r="434" spans="16:16" ht="15.75" customHeight="1">
      <c r="P434" s="46"/>
    </row>
    <row r="435" spans="16:16" ht="15.75" customHeight="1">
      <c r="P435" s="46"/>
    </row>
    <row r="436" spans="16:16" ht="15.75" customHeight="1">
      <c r="P436" s="46"/>
    </row>
    <row r="437" spans="16:16" ht="15.75" customHeight="1">
      <c r="P437" s="46"/>
    </row>
    <row r="438" spans="16:16" ht="15.75" customHeight="1">
      <c r="P438" s="46"/>
    </row>
    <row r="439" spans="16:16" ht="15.75" customHeight="1">
      <c r="P439" s="46"/>
    </row>
    <row r="440" spans="16:16" ht="15.75" customHeight="1">
      <c r="P440" s="46"/>
    </row>
    <row r="441" spans="16:16" ht="15.75" customHeight="1">
      <c r="P441" s="46"/>
    </row>
    <row r="442" spans="16:16" ht="15.75" customHeight="1">
      <c r="P442" s="46"/>
    </row>
    <row r="443" spans="16:16" ht="15.75" customHeight="1">
      <c r="P443" s="46"/>
    </row>
    <row r="444" spans="16:16" ht="15.75" customHeight="1">
      <c r="P444" s="46"/>
    </row>
    <row r="445" spans="16:16" ht="15.75" customHeight="1">
      <c r="P445" s="46"/>
    </row>
    <row r="446" spans="16:16" ht="15.75" customHeight="1">
      <c r="P446" s="46"/>
    </row>
    <row r="447" spans="16:16" ht="15.75" customHeight="1">
      <c r="P447" s="46"/>
    </row>
    <row r="448" spans="16:16" ht="15.75" customHeight="1">
      <c r="P448" s="46"/>
    </row>
    <row r="449" spans="16:16" ht="15.75" customHeight="1">
      <c r="P449" s="46"/>
    </row>
    <row r="450" spans="16:16" ht="15.75" customHeight="1">
      <c r="P450" s="46"/>
    </row>
    <row r="451" spans="16:16" ht="15.75" customHeight="1">
      <c r="P451" s="46"/>
    </row>
    <row r="452" spans="16:16" ht="15.75" customHeight="1">
      <c r="P452" s="46"/>
    </row>
    <row r="453" spans="16:16" ht="15.75" customHeight="1">
      <c r="P453" s="46"/>
    </row>
    <row r="454" spans="16:16" ht="15.75" customHeight="1">
      <c r="P454" s="46"/>
    </row>
    <row r="455" spans="16:16" ht="15.75" customHeight="1">
      <c r="P455" s="46"/>
    </row>
    <row r="456" spans="16:16" ht="15.75" customHeight="1">
      <c r="P456" s="46"/>
    </row>
    <row r="457" spans="16:16" ht="15.75" customHeight="1">
      <c r="P457" s="46"/>
    </row>
    <row r="458" spans="16:16" ht="15.75" customHeight="1">
      <c r="P458" s="46"/>
    </row>
    <row r="459" spans="16:16" ht="15.75" customHeight="1">
      <c r="P459" s="46"/>
    </row>
    <row r="460" spans="16:16" ht="15.75" customHeight="1">
      <c r="P460" s="46"/>
    </row>
    <row r="461" spans="16:16" ht="15.75" customHeight="1">
      <c r="P461" s="46"/>
    </row>
    <row r="462" spans="16:16" ht="15.75" customHeight="1">
      <c r="P462" s="46"/>
    </row>
    <row r="463" spans="16:16" ht="15.75" customHeight="1">
      <c r="P463" s="46"/>
    </row>
    <row r="464" spans="16:16" ht="15.75" customHeight="1">
      <c r="P464" s="46"/>
    </row>
    <row r="465" spans="16:16" ht="15.75" customHeight="1">
      <c r="P465" s="46"/>
    </row>
    <row r="466" spans="16:16" ht="15.75" customHeight="1">
      <c r="P466" s="46"/>
    </row>
    <row r="467" spans="16:16" ht="15.75" customHeight="1">
      <c r="P467" s="46"/>
    </row>
    <row r="468" spans="16:16" ht="15.75" customHeight="1">
      <c r="P468" s="46"/>
    </row>
    <row r="469" spans="16:16" ht="15.75" customHeight="1">
      <c r="P469" s="46"/>
    </row>
    <row r="470" spans="16:16" ht="15.75" customHeight="1">
      <c r="P470" s="46"/>
    </row>
    <row r="471" spans="16:16" ht="15.75" customHeight="1">
      <c r="P471" s="46"/>
    </row>
    <row r="472" spans="16:16" ht="15.75" customHeight="1">
      <c r="P472" s="46"/>
    </row>
    <row r="473" spans="16:16" ht="15.75" customHeight="1">
      <c r="P473" s="46"/>
    </row>
    <row r="474" spans="16:16" ht="15.75" customHeight="1">
      <c r="P474" s="46"/>
    </row>
    <row r="475" spans="16:16" ht="15.75" customHeight="1">
      <c r="P475" s="46"/>
    </row>
    <row r="476" spans="16:16" ht="15.75" customHeight="1">
      <c r="P476" s="46"/>
    </row>
    <row r="477" spans="16:16" ht="15.75" customHeight="1">
      <c r="P477" s="46"/>
    </row>
    <row r="478" spans="16:16" ht="15.75" customHeight="1">
      <c r="P478" s="46"/>
    </row>
    <row r="479" spans="16:16" ht="15.75" customHeight="1">
      <c r="P479" s="46"/>
    </row>
    <row r="480" spans="16:16" ht="15.75" customHeight="1">
      <c r="P480" s="46"/>
    </row>
    <row r="481" spans="16:16" ht="15.75" customHeight="1">
      <c r="P481" s="46"/>
    </row>
    <row r="482" spans="16:16" ht="15.75" customHeight="1">
      <c r="P482" s="46"/>
    </row>
    <row r="483" spans="16:16" ht="15.75" customHeight="1">
      <c r="P483" s="46"/>
    </row>
    <row r="484" spans="16:16" ht="15.75" customHeight="1">
      <c r="P484" s="46"/>
    </row>
    <row r="485" spans="16:16" ht="15.75" customHeight="1">
      <c r="P485" s="46"/>
    </row>
    <row r="486" spans="16:16" ht="15.75" customHeight="1">
      <c r="P486" s="46"/>
    </row>
    <row r="487" spans="16:16" ht="15.75" customHeight="1">
      <c r="P487" s="46"/>
    </row>
    <row r="488" spans="16:16" ht="15.75" customHeight="1">
      <c r="P488" s="46"/>
    </row>
    <row r="489" spans="16:16" ht="15.75" customHeight="1">
      <c r="P489" s="46"/>
    </row>
    <row r="490" spans="16:16" ht="15.75" customHeight="1">
      <c r="P490" s="46"/>
    </row>
    <row r="491" spans="16:16" ht="15.75" customHeight="1">
      <c r="P491" s="46"/>
    </row>
    <row r="492" spans="16:16" ht="15.75" customHeight="1">
      <c r="P492" s="46"/>
    </row>
    <row r="493" spans="16:16" ht="15.75" customHeight="1">
      <c r="P493" s="46"/>
    </row>
    <row r="494" spans="16:16" ht="15.75" customHeight="1">
      <c r="P494" s="46"/>
    </row>
    <row r="495" spans="16:16" ht="15.75" customHeight="1">
      <c r="P495" s="46"/>
    </row>
    <row r="496" spans="16:16" ht="15.75" customHeight="1">
      <c r="P496" s="46"/>
    </row>
    <row r="497" spans="16:16" ht="15.75" customHeight="1">
      <c r="P497" s="46"/>
    </row>
    <row r="498" spans="16:16" ht="15.75" customHeight="1">
      <c r="P498" s="46"/>
    </row>
    <row r="499" spans="16:16" ht="15.75" customHeight="1">
      <c r="P499" s="46"/>
    </row>
    <row r="500" spans="16:16" ht="15.75" customHeight="1">
      <c r="P500" s="46"/>
    </row>
    <row r="501" spans="16:16" ht="15.75" customHeight="1">
      <c r="P501" s="46"/>
    </row>
    <row r="502" spans="16:16" ht="15.75" customHeight="1">
      <c r="P502" s="46"/>
    </row>
    <row r="503" spans="16:16" ht="15.75" customHeight="1">
      <c r="P503" s="46"/>
    </row>
    <row r="504" spans="16:16" ht="15.75" customHeight="1">
      <c r="P504" s="46"/>
    </row>
    <row r="505" spans="16:16" ht="15.75" customHeight="1">
      <c r="P505" s="46"/>
    </row>
    <row r="506" spans="16:16" ht="15.75" customHeight="1">
      <c r="P506" s="46"/>
    </row>
    <row r="507" spans="16:16" ht="15.75" customHeight="1">
      <c r="P507" s="46"/>
    </row>
    <row r="508" spans="16:16" ht="15.75" customHeight="1">
      <c r="P508" s="46"/>
    </row>
    <row r="509" spans="16:16" ht="15.75" customHeight="1">
      <c r="P509" s="46"/>
    </row>
    <row r="510" spans="16:16" ht="15.75" customHeight="1">
      <c r="P510" s="46"/>
    </row>
    <row r="511" spans="16:16" ht="15.75" customHeight="1">
      <c r="P511" s="46"/>
    </row>
    <row r="512" spans="16:16" ht="15.75" customHeight="1">
      <c r="P512" s="46"/>
    </row>
    <row r="513" spans="16:16" ht="15.75" customHeight="1">
      <c r="P513" s="46"/>
    </row>
    <row r="514" spans="16:16" ht="15.75" customHeight="1">
      <c r="P514" s="46"/>
    </row>
    <row r="515" spans="16:16" ht="15.75" customHeight="1">
      <c r="P515" s="46"/>
    </row>
    <row r="516" spans="16:16" ht="15.75" customHeight="1">
      <c r="P516" s="46"/>
    </row>
    <row r="517" spans="16:16" ht="15.75" customHeight="1">
      <c r="P517" s="46"/>
    </row>
    <row r="518" spans="16:16" ht="15.75" customHeight="1">
      <c r="P518" s="46"/>
    </row>
    <row r="519" spans="16:16" ht="15.75" customHeight="1">
      <c r="P519" s="46"/>
    </row>
    <row r="520" spans="16:16" ht="15.75" customHeight="1">
      <c r="P520" s="46"/>
    </row>
    <row r="521" spans="16:16" ht="15.75" customHeight="1">
      <c r="P521" s="46"/>
    </row>
    <row r="522" spans="16:16" ht="15.75" customHeight="1">
      <c r="P522" s="46"/>
    </row>
    <row r="523" spans="16:16" ht="15.75" customHeight="1">
      <c r="P523" s="46"/>
    </row>
    <row r="524" spans="16:16" ht="15.75" customHeight="1">
      <c r="P524" s="46"/>
    </row>
    <row r="525" spans="16:16" ht="15.75" customHeight="1">
      <c r="P525" s="46"/>
    </row>
    <row r="526" spans="16:16" ht="15.75" customHeight="1">
      <c r="P526" s="46"/>
    </row>
    <row r="527" spans="16:16" ht="15.75" customHeight="1">
      <c r="P527" s="46"/>
    </row>
    <row r="528" spans="16:16" ht="15.75" customHeight="1">
      <c r="P528" s="46"/>
    </row>
    <row r="529" spans="16:16" ht="15.75" customHeight="1">
      <c r="P529" s="46"/>
    </row>
    <row r="530" spans="16:16" ht="15.75" customHeight="1">
      <c r="P530" s="46"/>
    </row>
    <row r="531" spans="16:16" ht="15.75" customHeight="1">
      <c r="P531" s="46"/>
    </row>
    <row r="532" spans="16:16" ht="15.75" customHeight="1">
      <c r="P532" s="46"/>
    </row>
    <row r="533" spans="16:16" ht="15.75" customHeight="1">
      <c r="P533" s="46"/>
    </row>
    <row r="534" spans="16:16" ht="15.75" customHeight="1">
      <c r="P534" s="46"/>
    </row>
    <row r="535" spans="16:16" ht="15.75" customHeight="1">
      <c r="P535" s="46"/>
    </row>
    <row r="536" spans="16:16" ht="15.75" customHeight="1">
      <c r="P536" s="46"/>
    </row>
    <row r="537" spans="16:16" ht="15.75" customHeight="1">
      <c r="P537" s="46"/>
    </row>
    <row r="538" spans="16:16" ht="15.75" customHeight="1">
      <c r="P538" s="46"/>
    </row>
    <row r="539" spans="16:16" ht="15.75" customHeight="1">
      <c r="P539" s="46"/>
    </row>
    <row r="540" spans="16:16" ht="15.75" customHeight="1">
      <c r="P540" s="46"/>
    </row>
    <row r="541" spans="16:16" ht="15.75" customHeight="1">
      <c r="P541" s="46"/>
    </row>
    <row r="542" spans="16:16" ht="15.75" customHeight="1">
      <c r="P542" s="46"/>
    </row>
    <row r="543" spans="16:16" ht="15.75" customHeight="1">
      <c r="P543" s="46"/>
    </row>
    <row r="544" spans="16:16" ht="15.75" customHeight="1">
      <c r="P544" s="46"/>
    </row>
    <row r="545" spans="16:16" ht="15.75" customHeight="1">
      <c r="P545" s="46"/>
    </row>
    <row r="546" spans="16:16" ht="15.75" customHeight="1">
      <c r="P546" s="46"/>
    </row>
    <row r="547" spans="16:16" ht="15.75" customHeight="1">
      <c r="P547" s="46"/>
    </row>
    <row r="548" spans="16:16" ht="15.75" customHeight="1">
      <c r="P548" s="46"/>
    </row>
    <row r="549" spans="16:16" ht="15.75" customHeight="1">
      <c r="P549" s="46"/>
    </row>
    <row r="550" spans="16:16" ht="15.75" customHeight="1">
      <c r="P550" s="46"/>
    </row>
    <row r="551" spans="16:16" ht="15.75" customHeight="1">
      <c r="P551" s="46"/>
    </row>
    <row r="552" spans="16:16" ht="15.75" customHeight="1">
      <c r="P552" s="46"/>
    </row>
    <row r="553" spans="16:16" ht="15.75" customHeight="1">
      <c r="P553" s="46"/>
    </row>
    <row r="554" spans="16:16" ht="15.75" customHeight="1">
      <c r="P554" s="46"/>
    </row>
    <row r="555" spans="16:16" ht="15.75" customHeight="1">
      <c r="P555" s="46"/>
    </row>
    <row r="556" spans="16:16" ht="15.75" customHeight="1">
      <c r="P556" s="46"/>
    </row>
    <row r="557" spans="16:16" ht="15.75" customHeight="1">
      <c r="P557" s="46"/>
    </row>
    <row r="558" spans="16:16" ht="15.75" customHeight="1">
      <c r="P558" s="46"/>
    </row>
    <row r="559" spans="16:16" ht="15.75" customHeight="1">
      <c r="P559" s="46"/>
    </row>
    <row r="560" spans="16:16" ht="15.75" customHeight="1">
      <c r="P560" s="46"/>
    </row>
    <row r="561" spans="16:16" ht="15.75" customHeight="1">
      <c r="P561" s="46"/>
    </row>
    <row r="562" spans="16:16" ht="15.75" customHeight="1">
      <c r="P562" s="46"/>
    </row>
    <row r="563" spans="16:16" ht="15.75" customHeight="1">
      <c r="P563" s="46"/>
    </row>
    <row r="564" spans="16:16" ht="15.75" customHeight="1">
      <c r="P564" s="46"/>
    </row>
    <row r="565" spans="16:16" ht="15.75" customHeight="1">
      <c r="P565" s="46"/>
    </row>
    <row r="566" spans="16:16" ht="15.75" customHeight="1">
      <c r="P566" s="46"/>
    </row>
    <row r="567" spans="16:16" ht="15.75" customHeight="1">
      <c r="P567" s="46"/>
    </row>
    <row r="568" spans="16:16" ht="15.75" customHeight="1">
      <c r="P568" s="46"/>
    </row>
    <row r="569" spans="16:16" ht="15.75" customHeight="1">
      <c r="P569" s="46"/>
    </row>
    <row r="570" spans="16:16" ht="15.75" customHeight="1">
      <c r="P570" s="46"/>
    </row>
    <row r="571" spans="16:16" ht="15.75" customHeight="1">
      <c r="P571" s="46"/>
    </row>
    <row r="572" spans="16:16" ht="15.75" customHeight="1">
      <c r="P572" s="46"/>
    </row>
    <row r="573" spans="16:16" ht="15.75" customHeight="1">
      <c r="P573" s="46"/>
    </row>
    <row r="574" spans="16:16" ht="15.75" customHeight="1">
      <c r="P574" s="46"/>
    </row>
    <row r="575" spans="16:16" ht="15.75" customHeight="1">
      <c r="P575" s="46"/>
    </row>
    <row r="576" spans="16:16" ht="15.75" customHeight="1">
      <c r="P576" s="46"/>
    </row>
    <row r="577" spans="16:16" ht="15.75" customHeight="1">
      <c r="P577" s="46"/>
    </row>
    <row r="578" spans="16:16" ht="15.75" customHeight="1">
      <c r="P578" s="46"/>
    </row>
    <row r="579" spans="16:16" ht="15.75" customHeight="1">
      <c r="P579" s="46"/>
    </row>
    <row r="580" spans="16:16" ht="15.75" customHeight="1">
      <c r="P580" s="46"/>
    </row>
    <row r="581" spans="16:16" ht="15.75" customHeight="1">
      <c r="P581" s="46"/>
    </row>
    <row r="582" spans="16:16" ht="15.75" customHeight="1">
      <c r="P582" s="46"/>
    </row>
    <row r="583" spans="16:16" ht="15.75" customHeight="1">
      <c r="P583" s="46"/>
    </row>
    <row r="584" spans="16:16" ht="15.75" customHeight="1">
      <c r="P584" s="46"/>
    </row>
    <row r="585" spans="16:16" ht="15.75" customHeight="1">
      <c r="P585" s="46"/>
    </row>
    <row r="586" spans="16:16" ht="15.75" customHeight="1">
      <c r="P586" s="46"/>
    </row>
    <row r="587" spans="16:16" ht="15.75" customHeight="1">
      <c r="P587" s="46"/>
    </row>
    <row r="588" spans="16:16" ht="15.75" customHeight="1">
      <c r="P588" s="46"/>
    </row>
    <row r="589" spans="16:16" ht="15.75" customHeight="1">
      <c r="P589" s="46"/>
    </row>
    <row r="590" spans="16:16" ht="15.75" customHeight="1">
      <c r="P590" s="46"/>
    </row>
    <row r="591" spans="16:16" ht="15.75" customHeight="1">
      <c r="P591" s="46"/>
    </row>
    <row r="592" spans="16:16" ht="15.75" customHeight="1">
      <c r="P592" s="46"/>
    </row>
    <row r="593" spans="16:16" ht="15.75" customHeight="1">
      <c r="P593" s="46"/>
    </row>
    <row r="594" spans="16:16" ht="15.75" customHeight="1">
      <c r="P594" s="46"/>
    </row>
    <row r="595" spans="16:16" ht="15.75" customHeight="1">
      <c r="P595" s="46"/>
    </row>
    <row r="596" spans="16:16" ht="15.75" customHeight="1">
      <c r="P596" s="46"/>
    </row>
    <row r="597" spans="16:16" ht="15.75" customHeight="1">
      <c r="P597" s="46"/>
    </row>
    <row r="598" spans="16:16" ht="15.75" customHeight="1">
      <c r="P598" s="46"/>
    </row>
    <row r="599" spans="16:16" ht="15.75" customHeight="1">
      <c r="P599" s="46"/>
    </row>
    <row r="600" spans="16:16" ht="15.75" customHeight="1">
      <c r="P600" s="46"/>
    </row>
    <row r="601" spans="16:16" ht="15.75" customHeight="1">
      <c r="P601" s="46"/>
    </row>
    <row r="602" spans="16:16" ht="15.75" customHeight="1">
      <c r="P602" s="46"/>
    </row>
    <row r="603" spans="16:16" ht="15.75" customHeight="1">
      <c r="P603" s="46"/>
    </row>
    <row r="604" spans="16:16" ht="15.75" customHeight="1">
      <c r="P604" s="46"/>
    </row>
    <row r="605" spans="16:16" ht="15.75" customHeight="1">
      <c r="P605" s="46"/>
    </row>
    <row r="606" spans="16:16" ht="15.75" customHeight="1">
      <c r="P606" s="46"/>
    </row>
    <row r="607" spans="16:16" ht="15.75" customHeight="1">
      <c r="P607" s="46"/>
    </row>
    <row r="608" spans="16:16" ht="15.75" customHeight="1">
      <c r="P608" s="46"/>
    </row>
    <row r="609" spans="16:16" ht="15.75" customHeight="1">
      <c r="P609" s="46"/>
    </row>
    <row r="610" spans="16:16" ht="15.75" customHeight="1">
      <c r="P610" s="46"/>
    </row>
    <row r="611" spans="16:16" ht="15.75" customHeight="1">
      <c r="P611" s="46"/>
    </row>
    <row r="612" spans="16:16" ht="15.75" customHeight="1">
      <c r="P612" s="46"/>
    </row>
    <row r="613" spans="16:16" ht="15.75" customHeight="1">
      <c r="P613" s="46"/>
    </row>
    <row r="614" spans="16:16" ht="15.75" customHeight="1">
      <c r="P614" s="46"/>
    </row>
    <row r="615" spans="16:16" ht="15.75" customHeight="1">
      <c r="P615" s="46"/>
    </row>
    <row r="616" spans="16:16" ht="15.75" customHeight="1">
      <c r="P616" s="46"/>
    </row>
    <row r="617" spans="16:16" ht="15.75" customHeight="1">
      <c r="P617" s="46"/>
    </row>
    <row r="618" spans="16:16" ht="15.75" customHeight="1">
      <c r="P618" s="46"/>
    </row>
    <row r="619" spans="16:16" ht="15.75" customHeight="1">
      <c r="P619" s="46"/>
    </row>
    <row r="620" spans="16:16" ht="15.75" customHeight="1">
      <c r="P620" s="46"/>
    </row>
    <row r="621" spans="16:16" ht="15.75" customHeight="1">
      <c r="P621" s="46"/>
    </row>
    <row r="622" spans="16:16" ht="15.75" customHeight="1">
      <c r="P622" s="46"/>
    </row>
    <row r="623" spans="16:16" ht="15.75" customHeight="1">
      <c r="P623" s="46"/>
    </row>
    <row r="624" spans="16:16" ht="15.75" customHeight="1">
      <c r="P624" s="46"/>
    </row>
    <row r="625" spans="16:16" ht="15.75" customHeight="1">
      <c r="P625" s="46"/>
    </row>
    <row r="626" spans="16:16" ht="15.75" customHeight="1">
      <c r="P626" s="46"/>
    </row>
    <row r="627" spans="16:16" ht="15.75" customHeight="1">
      <c r="P627" s="46"/>
    </row>
    <row r="628" spans="16:16" ht="15.75" customHeight="1">
      <c r="P628" s="46"/>
    </row>
    <row r="629" spans="16:16" ht="15.75" customHeight="1">
      <c r="P629" s="46"/>
    </row>
    <row r="630" spans="16:16" ht="15.75" customHeight="1">
      <c r="P630" s="46"/>
    </row>
    <row r="631" spans="16:16" ht="15.75" customHeight="1">
      <c r="P631" s="46"/>
    </row>
    <row r="632" spans="16:16" ht="15.75" customHeight="1">
      <c r="P632" s="46"/>
    </row>
    <row r="633" spans="16:16" ht="15.75" customHeight="1">
      <c r="P633" s="46"/>
    </row>
    <row r="634" spans="16:16" ht="15.75" customHeight="1">
      <c r="P634" s="46"/>
    </row>
    <row r="635" spans="16:16" ht="15.75" customHeight="1">
      <c r="P635" s="46"/>
    </row>
    <row r="636" spans="16:16" ht="15.75" customHeight="1">
      <c r="P636" s="46"/>
    </row>
    <row r="637" spans="16:16" ht="15.75" customHeight="1">
      <c r="P637" s="46"/>
    </row>
    <row r="638" spans="16:16" ht="15.75" customHeight="1">
      <c r="P638" s="46"/>
    </row>
    <row r="639" spans="16:16" ht="15.75" customHeight="1">
      <c r="P639" s="46"/>
    </row>
    <row r="640" spans="16:16" ht="15.75" customHeight="1">
      <c r="P640" s="46"/>
    </row>
    <row r="641" spans="16:16" ht="15.75" customHeight="1">
      <c r="P641" s="46"/>
    </row>
    <row r="642" spans="16:16" ht="15.75" customHeight="1">
      <c r="P642" s="46"/>
    </row>
    <row r="643" spans="16:16" ht="15.75" customHeight="1">
      <c r="P643" s="46"/>
    </row>
    <row r="644" spans="16:16" ht="15.75" customHeight="1">
      <c r="P644" s="46"/>
    </row>
    <row r="645" spans="16:16" ht="15.75" customHeight="1">
      <c r="P645" s="46"/>
    </row>
    <row r="646" spans="16:16" ht="15.75" customHeight="1">
      <c r="P646" s="46"/>
    </row>
    <row r="647" spans="16:16" ht="15.75" customHeight="1">
      <c r="P647" s="46"/>
    </row>
    <row r="648" spans="16:16" ht="15.75" customHeight="1">
      <c r="P648" s="46"/>
    </row>
    <row r="649" spans="16:16" ht="15.75" customHeight="1">
      <c r="P649" s="46"/>
    </row>
    <row r="650" spans="16:16" ht="15.75" customHeight="1">
      <c r="P650" s="46"/>
    </row>
    <row r="651" spans="16:16" ht="15.75" customHeight="1">
      <c r="P651" s="46"/>
    </row>
    <row r="652" spans="16:16" ht="15.75" customHeight="1">
      <c r="P652" s="46"/>
    </row>
    <row r="653" spans="16:16" ht="15.75" customHeight="1">
      <c r="P653" s="46"/>
    </row>
    <row r="654" spans="16:16" ht="15.75" customHeight="1">
      <c r="P654" s="46"/>
    </row>
    <row r="655" spans="16:16" ht="15.75" customHeight="1">
      <c r="P655" s="46"/>
    </row>
    <row r="656" spans="16:16" ht="15.75" customHeight="1">
      <c r="P656" s="46"/>
    </row>
    <row r="657" spans="16:16" ht="15.75" customHeight="1">
      <c r="P657" s="46"/>
    </row>
    <row r="658" spans="16:16" ht="15.75" customHeight="1">
      <c r="P658" s="46"/>
    </row>
    <row r="659" spans="16:16" ht="15.75" customHeight="1">
      <c r="P659" s="46"/>
    </row>
    <row r="660" spans="16:16" ht="15.75" customHeight="1">
      <c r="P660" s="46"/>
    </row>
    <row r="661" spans="16:16" ht="15.75" customHeight="1">
      <c r="P661" s="46"/>
    </row>
    <row r="662" spans="16:16" ht="15.75" customHeight="1">
      <c r="P662" s="46"/>
    </row>
    <row r="663" spans="16:16" ht="15.75" customHeight="1">
      <c r="P663" s="46"/>
    </row>
    <row r="664" spans="16:16" ht="15.75" customHeight="1">
      <c r="P664" s="46"/>
    </row>
    <row r="665" spans="16:16" ht="15.75" customHeight="1">
      <c r="P665" s="46"/>
    </row>
    <row r="666" spans="16:16" ht="15.75" customHeight="1">
      <c r="P666" s="46"/>
    </row>
    <row r="667" spans="16:16" ht="15.75" customHeight="1">
      <c r="P667" s="46"/>
    </row>
    <row r="668" spans="16:16" ht="15.75" customHeight="1">
      <c r="P668" s="46"/>
    </row>
    <row r="669" spans="16:16" ht="15.75" customHeight="1">
      <c r="P669" s="46"/>
    </row>
    <row r="670" spans="16:16" ht="15.75" customHeight="1">
      <c r="P670" s="46"/>
    </row>
    <row r="671" spans="16:16" ht="15.75" customHeight="1">
      <c r="P671" s="46"/>
    </row>
    <row r="672" spans="16:16" ht="15.75" customHeight="1">
      <c r="P672" s="46"/>
    </row>
    <row r="673" spans="16:16" ht="15.75" customHeight="1">
      <c r="P673" s="46"/>
    </row>
    <row r="674" spans="16:16" ht="15.75" customHeight="1">
      <c r="P674" s="46"/>
    </row>
    <row r="675" spans="16:16" ht="15.75" customHeight="1">
      <c r="P675" s="46"/>
    </row>
    <row r="676" spans="16:16" ht="15.75" customHeight="1">
      <c r="P676" s="46"/>
    </row>
    <row r="677" spans="16:16" ht="15.75" customHeight="1">
      <c r="P677" s="46"/>
    </row>
    <row r="678" spans="16:16" ht="15.75" customHeight="1">
      <c r="P678" s="46"/>
    </row>
    <row r="679" spans="16:16" ht="15.75" customHeight="1">
      <c r="P679" s="46"/>
    </row>
    <row r="680" spans="16:16" ht="15.75" customHeight="1">
      <c r="P680" s="46"/>
    </row>
    <row r="681" spans="16:16" ht="15.75" customHeight="1">
      <c r="P681" s="46"/>
    </row>
    <row r="682" spans="16:16" ht="15.75" customHeight="1">
      <c r="P682" s="46"/>
    </row>
    <row r="683" spans="16:16" ht="15.75" customHeight="1">
      <c r="P683" s="46"/>
    </row>
    <row r="684" spans="16:16" ht="15.75" customHeight="1">
      <c r="P684" s="46"/>
    </row>
    <row r="685" spans="16:16" ht="15.75" customHeight="1">
      <c r="P685" s="46"/>
    </row>
    <row r="686" spans="16:16" ht="15.75" customHeight="1">
      <c r="P686" s="46"/>
    </row>
    <row r="687" spans="16:16" ht="15.75" customHeight="1">
      <c r="P687" s="46"/>
    </row>
    <row r="688" spans="16:16" ht="15.75" customHeight="1">
      <c r="P688" s="46"/>
    </row>
    <row r="689" spans="16:16" ht="15.75" customHeight="1">
      <c r="P689" s="46"/>
    </row>
    <row r="690" spans="16:16" ht="15.75" customHeight="1">
      <c r="P690" s="46"/>
    </row>
    <row r="691" spans="16:16" ht="15.75" customHeight="1">
      <c r="P691" s="46"/>
    </row>
    <row r="692" spans="16:16" ht="15.75" customHeight="1">
      <c r="P692" s="46"/>
    </row>
    <row r="693" spans="16:16" ht="15.75" customHeight="1">
      <c r="P693" s="46"/>
    </row>
    <row r="694" spans="16:16" ht="15.75" customHeight="1">
      <c r="P694" s="46"/>
    </row>
    <row r="695" spans="16:16" ht="15.75" customHeight="1">
      <c r="P695" s="46"/>
    </row>
    <row r="696" spans="16:16" ht="15.75" customHeight="1">
      <c r="P696" s="46"/>
    </row>
    <row r="697" spans="16:16" ht="15.75" customHeight="1">
      <c r="P697" s="46"/>
    </row>
    <row r="698" spans="16:16" ht="15.75" customHeight="1">
      <c r="P698" s="46"/>
    </row>
    <row r="699" spans="16:16" ht="15.75" customHeight="1">
      <c r="P699" s="46"/>
    </row>
    <row r="700" spans="16:16" ht="15.75" customHeight="1">
      <c r="P700" s="46"/>
    </row>
    <row r="701" spans="16:16" ht="15.75" customHeight="1">
      <c r="P701" s="46"/>
    </row>
    <row r="702" spans="16:16" ht="15.75" customHeight="1">
      <c r="P702" s="46"/>
    </row>
    <row r="703" spans="16:16" ht="15.75" customHeight="1">
      <c r="P703" s="46"/>
    </row>
    <row r="704" spans="16:16" ht="15.75" customHeight="1">
      <c r="P704" s="46"/>
    </row>
    <row r="705" spans="16:16" ht="15.75" customHeight="1">
      <c r="P705" s="46"/>
    </row>
    <row r="706" spans="16:16" ht="15.75" customHeight="1">
      <c r="P706" s="46"/>
    </row>
    <row r="707" spans="16:16" ht="15.75" customHeight="1">
      <c r="P707" s="46"/>
    </row>
    <row r="708" spans="16:16" ht="15.75" customHeight="1">
      <c r="P708" s="46"/>
    </row>
    <row r="709" spans="16:16" ht="15.75" customHeight="1">
      <c r="P709" s="46"/>
    </row>
    <row r="710" spans="16:16" ht="15.75" customHeight="1">
      <c r="P710" s="46"/>
    </row>
    <row r="711" spans="16:16" ht="15.75" customHeight="1">
      <c r="P711" s="46"/>
    </row>
    <row r="712" spans="16:16" ht="15.75" customHeight="1">
      <c r="P712" s="46"/>
    </row>
    <row r="713" spans="16:16" ht="15.75" customHeight="1">
      <c r="P713" s="46"/>
    </row>
    <row r="714" spans="16:16" ht="15.75" customHeight="1">
      <c r="P714" s="46"/>
    </row>
    <row r="715" spans="16:16" ht="15.75" customHeight="1">
      <c r="P715" s="46"/>
    </row>
    <row r="716" spans="16:16" ht="15.75" customHeight="1">
      <c r="P716" s="46"/>
    </row>
    <row r="717" spans="16:16" ht="15.75" customHeight="1">
      <c r="P717" s="46"/>
    </row>
    <row r="718" spans="16:16" ht="15.75" customHeight="1">
      <c r="P718" s="46"/>
    </row>
    <row r="719" spans="16:16" ht="15.75" customHeight="1">
      <c r="P719" s="46"/>
    </row>
    <row r="720" spans="16:16" ht="15.75" customHeight="1">
      <c r="P720" s="46"/>
    </row>
    <row r="721" spans="16:16" ht="15.75" customHeight="1">
      <c r="P721" s="46"/>
    </row>
    <row r="722" spans="16:16" ht="15.75" customHeight="1">
      <c r="P722" s="46"/>
    </row>
    <row r="723" spans="16:16" ht="15.75" customHeight="1">
      <c r="P723" s="46"/>
    </row>
    <row r="724" spans="16:16" ht="15.75" customHeight="1">
      <c r="P724" s="46"/>
    </row>
    <row r="725" spans="16:16" ht="15.75" customHeight="1">
      <c r="P725" s="46"/>
    </row>
    <row r="726" spans="16:16" ht="15.75" customHeight="1">
      <c r="P726" s="46"/>
    </row>
    <row r="727" spans="16:16" ht="15.75" customHeight="1">
      <c r="P727" s="46"/>
    </row>
    <row r="728" spans="16:16" ht="15.75" customHeight="1">
      <c r="P728" s="46"/>
    </row>
    <row r="729" spans="16:16" ht="15.75" customHeight="1">
      <c r="P729" s="46"/>
    </row>
    <row r="730" spans="16:16" ht="15.75" customHeight="1">
      <c r="P730" s="46"/>
    </row>
    <row r="731" spans="16:16" ht="15.75" customHeight="1">
      <c r="P731" s="46"/>
    </row>
    <row r="732" spans="16:16" ht="15.75" customHeight="1">
      <c r="P732" s="46"/>
    </row>
    <row r="733" spans="16:16" ht="15.75" customHeight="1">
      <c r="P733" s="46"/>
    </row>
    <row r="734" spans="16:16" ht="15.75" customHeight="1">
      <c r="P734" s="46"/>
    </row>
    <row r="735" spans="16:16" ht="15.75" customHeight="1">
      <c r="P735" s="46"/>
    </row>
    <row r="736" spans="16:16" ht="15.75" customHeight="1">
      <c r="P736" s="46"/>
    </row>
    <row r="737" spans="16:16" ht="15.75" customHeight="1">
      <c r="P737" s="46"/>
    </row>
    <row r="738" spans="16:16" ht="15.75" customHeight="1">
      <c r="P738" s="46"/>
    </row>
    <row r="739" spans="16:16" ht="15.75" customHeight="1">
      <c r="P739" s="46"/>
    </row>
    <row r="740" spans="16:16" ht="15.75" customHeight="1">
      <c r="P740" s="46"/>
    </row>
    <row r="741" spans="16:16" ht="15.75" customHeight="1">
      <c r="P741" s="46"/>
    </row>
    <row r="742" spans="16:16" ht="15.75" customHeight="1">
      <c r="P742" s="46"/>
    </row>
    <row r="743" spans="16:16" ht="15.75" customHeight="1">
      <c r="P743" s="46"/>
    </row>
    <row r="744" spans="16:16" ht="15.75" customHeight="1">
      <c r="P744" s="46"/>
    </row>
    <row r="745" spans="16:16" ht="15.75" customHeight="1">
      <c r="P745" s="46"/>
    </row>
    <row r="746" spans="16:16" ht="15.75" customHeight="1">
      <c r="P746" s="46"/>
    </row>
    <row r="747" spans="16:16" ht="15.75" customHeight="1">
      <c r="P747" s="46"/>
    </row>
    <row r="748" spans="16:16" ht="15.75" customHeight="1">
      <c r="P748" s="46"/>
    </row>
    <row r="749" spans="16:16" ht="15.75" customHeight="1">
      <c r="P749" s="46"/>
    </row>
    <row r="750" spans="16:16" ht="15.75" customHeight="1">
      <c r="P750" s="46"/>
    </row>
    <row r="751" spans="16:16" ht="15.75" customHeight="1">
      <c r="P751" s="46"/>
    </row>
    <row r="752" spans="16:16" ht="15.75" customHeight="1">
      <c r="P752" s="46"/>
    </row>
    <row r="753" spans="16:16" ht="15.75" customHeight="1">
      <c r="P753" s="46"/>
    </row>
    <row r="754" spans="16:16" ht="15.75" customHeight="1">
      <c r="P754" s="46"/>
    </row>
    <row r="755" spans="16:16" ht="15.75" customHeight="1">
      <c r="P755" s="46"/>
    </row>
    <row r="756" spans="16:16" ht="15.75" customHeight="1">
      <c r="P756" s="46"/>
    </row>
    <row r="757" spans="16:16" ht="15.75" customHeight="1">
      <c r="P757" s="46"/>
    </row>
    <row r="758" spans="16:16" ht="15.75" customHeight="1">
      <c r="P758" s="46"/>
    </row>
    <row r="759" spans="16:16" ht="15.75" customHeight="1">
      <c r="P759" s="46"/>
    </row>
    <row r="760" spans="16:16" ht="15.75" customHeight="1">
      <c r="P760" s="46"/>
    </row>
    <row r="761" spans="16:16" ht="15.75" customHeight="1">
      <c r="P761" s="46"/>
    </row>
    <row r="762" spans="16:16" ht="15.75" customHeight="1">
      <c r="P762" s="46"/>
    </row>
    <row r="763" spans="16:16" ht="15.75" customHeight="1">
      <c r="P763" s="46"/>
    </row>
    <row r="764" spans="16:16" ht="15.75" customHeight="1">
      <c r="P764" s="46"/>
    </row>
    <row r="765" spans="16:16" ht="15.75" customHeight="1">
      <c r="P765" s="46"/>
    </row>
    <row r="766" spans="16:16" ht="15.75" customHeight="1">
      <c r="P766" s="46"/>
    </row>
    <row r="767" spans="16:16" ht="15.75" customHeight="1">
      <c r="P767" s="46"/>
    </row>
    <row r="768" spans="16:16" ht="15.75" customHeight="1">
      <c r="P768" s="46"/>
    </row>
    <row r="769" spans="16:16" ht="15.75" customHeight="1">
      <c r="P769" s="46"/>
    </row>
    <row r="770" spans="16:16" ht="15.75" customHeight="1">
      <c r="P770" s="46"/>
    </row>
    <row r="771" spans="16:16" ht="15.75" customHeight="1">
      <c r="P771" s="46"/>
    </row>
    <row r="772" spans="16:16" ht="15.75" customHeight="1">
      <c r="P772" s="46"/>
    </row>
    <row r="773" spans="16:16" ht="15.75" customHeight="1">
      <c r="P773" s="46"/>
    </row>
    <row r="774" spans="16:16" ht="15.75" customHeight="1">
      <c r="P774" s="46"/>
    </row>
    <row r="775" spans="16:16" ht="15.75" customHeight="1">
      <c r="P775" s="46"/>
    </row>
    <row r="776" spans="16:16" ht="15.75" customHeight="1">
      <c r="P776" s="46"/>
    </row>
    <row r="777" spans="16:16" ht="15.75" customHeight="1">
      <c r="P777" s="46"/>
    </row>
    <row r="778" spans="16:16" ht="15.75" customHeight="1">
      <c r="P778" s="46"/>
    </row>
    <row r="779" spans="16:16" ht="15.75" customHeight="1">
      <c r="P779" s="46"/>
    </row>
    <row r="780" spans="16:16" ht="15.75" customHeight="1">
      <c r="P780" s="46"/>
    </row>
    <row r="781" spans="16:16" ht="15.75" customHeight="1">
      <c r="P781" s="46"/>
    </row>
    <row r="782" spans="16:16" ht="15.75" customHeight="1">
      <c r="P782" s="46"/>
    </row>
    <row r="783" spans="16:16" ht="15.75" customHeight="1">
      <c r="P783" s="46"/>
    </row>
    <row r="784" spans="16:16" ht="15.75" customHeight="1">
      <c r="P784" s="46"/>
    </row>
    <row r="785" spans="16:16" ht="15.75" customHeight="1">
      <c r="P785" s="46"/>
    </row>
    <row r="786" spans="16:16" ht="15.75" customHeight="1">
      <c r="P786" s="46"/>
    </row>
    <row r="787" spans="16:16" ht="15.75" customHeight="1">
      <c r="P787" s="46"/>
    </row>
    <row r="788" spans="16:16" ht="15.75" customHeight="1">
      <c r="P788" s="46"/>
    </row>
    <row r="789" spans="16:16" ht="15.75" customHeight="1">
      <c r="P789" s="46"/>
    </row>
    <row r="790" spans="16:16" ht="15.75" customHeight="1">
      <c r="P790" s="46"/>
    </row>
    <row r="791" spans="16:16" ht="15.75" customHeight="1">
      <c r="P791" s="46"/>
    </row>
    <row r="792" spans="16:16" ht="15.75" customHeight="1">
      <c r="P792" s="46"/>
    </row>
    <row r="793" spans="16:16" ht="15.75" customHeight="1">
      <c r="P793" s="46"/>
    </row>
    <row r="794" spans="16:16" ht="15.75" customHeight="1">
      <c r="P794" s="46"/>
    </row>
    <row r="795" spans="16:16" ht="15.75" customHeight="1">
      <c r="P795" s="46"/>
    </row>
    <row r="796" spans="16:16" ht="15.75" customHeight="1">
      <c r="P796" s="46"/>
    </row>
    <row r="797" spans="16:16" ht="15.75" customHeight="1">
      <c r="P797" s="46"/>
    </row>
    <row r="798" spans="16:16" ht="15.75" customHeight="1">
      <c r="P798" s="46"/>
    </row>
    <row r="799" spans="16:16" ht="15.75" customHeight="1">
      <c r="P799" s="46"/>
    </row>
    <row r="800" spans="16:16" ht="15.75" customHeight="1">
      <c r="P800" s="46"/>
    </row>
    <row r="801" spans="16:16" ht="15.75" customHeight="1">
      <c r="P801" s="46"/>
    </row>
    <row r="802" spans="16:16" ht="15.75" customHeight="1">
      <c r="P802" s="46"/>
    </row>
    <row r="803" spans="16:16" ht="15.75" customHeight="1">
      <c r="P803" s="46"/>
    </row>
    <row r="804" spans="16:16" ht="15.75" customHeight="1">
      <c r="P804" s="46"/>
    </row>
    <row r="805" spans="16:16" ht="15.75" customHeight="1">
      <c r="P805" s="46"/>
    </row>
    <row r="806" spans="16:16" ht="15.75" customHeight="1">
      <c r="P806" s="46"/>
    </row>
    <row r="807" spans="16:16" ht="15.75" customHeight="1">
      <c r="P807" s="46"/>
    </row>
    <row r="808" spans="16:16" ht="15.75" customHeight="1">
      <c r="P808" s="46"/>
    </row>
    <row r="809" spans="16:16" ht="15.75" customHeight="1">
      <c r="P809" s="46"/>
    </row>
    <row r="810" spans="16:16" ht="15.75" customHeight="1">
      <c r="P810" s="46"/>
    </row>
    <row r="811" spans="16:16" ht="15.75" customHeight="1">
      <c r="P811" s="46"/>
    </row>
    <row r="812" spans="16:16" ht="15.75" customHeight="1">
      <c r="P812" s="46"/>
    </row>
    <row r="813" spans="16:16" ht="15.75" customHeight="1">
      <c r="P813" s="46"/>
    </row>
    <row r="814" spans="16:16" ht="15.75" customHeight="1">
      <c r="P814" s="46"/>
    </row>
    <row r="815" spans="16:16" ht="15.75" customHeight="1">
      <c r="P815" s="46"/>
    </row>
    <row r="816" spans="16:16" ht="15.75" customHeight="1">
      <c r="P816" s="46"/>
    </row>
    <row r="817" spans="16:16" ht="15.75" customHeight="1">
      <c r="P817" s="46"/>
    </row>
    <row r="818" spans="16:16" ht="15.75" customHeight="1">
      <c r="P818" s="46"/>
    </row>
    <row r="819" spans="16:16" ht="15.75" customHeight="1">
      <c r="P819" s="46"/>
    </row>
    <row r="820" spans="16:16" ht="15.75" customHeight="1">
      <c r="P820" s="46"/>
    </row>
    <row r="821" spans="16:16" ht="15.75" customHeight="1">
      <c r="P821" s="46"/>
    </row>
    <row r="822" spans="16:16" ht="15.75" customHeight="1">
      <c r="P822" s="46"/>
    </row>
    <row r="823" spans="16:16" ht="15.75" customHeight="1">
      <c r="P823" s="46"/>
    </row>
    <row r="824" spans="16:16" ht="15.75" customHeight="1">
      <c r="P824" s="46"/>
    </row>
    <row r="825" spans="16:16" ht="15.75" customHeight="1">
      <c r="P825" s="46"/>
    </row>
    <row r="826" spans="16:16" ht="15.75" customHeight="1">
      <c r="P826" s="46"/>
    </row>
    <row r="827" spans="16:16" ht="15.75" customHeight="1">
      <c r="P827" s="46"/>
    </row>
    <row r="828" spans="16:16" ht="15.75" customHeight="1">
      <c r="P828" s="46"/>
    </row>
    <row r="829" spans="16:16" ht="15.75" customHeight="1">
      <c r="P829" s="46"/>
    </row>
    <row r="830" spans="16:16" ht="15.75" customHeight="1">
      <c r="P830" s="46"/>
    </row>
    <row r="831" spans="16:16" ht="15.75" customHeight="1">
      <c r="P831" s="46"/>
    </row>
    <row r="832" spans="16:16" ht="15.75" customHeight="1">
      <c r="P832" s="46"/>
    </row>
    <row r="833" spans="16:16" ht="15.75" customHeight="1">
      <c r="P833" s="46"/>
    </row>
    <row r="834" spans="16:16" ht="15.75" customHeight="1">
      <c r="P834" s="46"/>
    </row>
    <row r="835" spans="16:16" ht="15.75" customHeight="1">
      <c r="P835" s="46"/>
    </row>
    <row r="836" spans="16:16" ht="15.75" customHeight="1">
      <c r="P836" s="46"/>
    </row>
    <row r="837" spans="16:16" ht="15.75" customHeight="1">
      <c r="P837" s="46"/>
    </row>
    <row r="838" spans="16:16" ht="15.75" customHeight="1">
      <c r="P838" s="46"/>
    </row>
    <row r="839" spans="16:16" ht="15.75" customHeight="1">
      <c r="P839" s="46"/>
    </row>
    <row r="840" spans="16:16" ht="15.75" customHeight="1">
      <c r="P840" s="46"/>
    </row>
    <row r="841" spans="16:16" ht="15.75" customHeight="1">
      <c r="P841" s="46"/>
    </row>
    <row r="842" spans="16:16" ht="15.75" customHeight="1">
      <c r="P842" s="46"/>
    </row>
    <row r="843" spans="16:16" ht="15.75" customHeight="1">
      <c r="P843" s="46"/>
    </row>
    <row r="844" spans="16:16" ht="15.75" customHeight="1">
      <c r="P844" s="46"/>
    </row>
    <row r="845" spans="16:16" ht="15.75" customHeight="1">
      <c r="P845" s="46"/>
    </row>
    <row r="846" spans="16:16" ht="15.75" customHeight="1">
      <c r="P846" s="46"/>
    </row>
    <row r="847" spans="16:16" ht="15.75" customHeight="1">
      <c r="P847" s="46"/>
    </row>
    <row r="848" spans="16:16" ht="15.75" customHeight="1">
      <c r="P848" s="46"/>
    </row>
    <row r="849" spans="16:16" ht="15.75" customHeight="1">
      <c r="P849" s="46"/>
    </row>
    <row r="850" spans="16:16" ht="15.75" customHeight="1">
      <c r="P850" s="46"/>
    </row>
    <row r="851" spans="16:16" ht="15.75" customHeight="1">
      <c r="P851" s="46"/>
    </row>
    <row r="852" spans="16:16" ht="15.75" customHeight="1">
      <c r="P852" s="46"/>
    </row>
    <row r="853" spans="16:16" ht="15.75" customHeight="1">
      <c r="P853" s="46"/>
    </row>
    <row r="854" spans="16:16" ht="15.75" customHeight="1">
      <c r="P854" s="46"/>
    </row>
    <row r="855" spans="16:16" ht="15.75" customHeight="1">
      <c r="P855" s="46"/>
    </row>
    <row r="856" spans="16:16" ht="15.75" customHeight="1">
      <c r="P856" s="46"/>
    </row>
    <row r="857" spans="16:16" ht="15.75" customHeight="1">
      <c r="P857" s="46"/>
    </row>
    <row r="858" spans="16:16" ht="15.75" customHeight="1">
      <c r="P858" s="46"/>
    </row>
    <row r="859" spans="16:16" ht="15.75" customHeight="1">
      <c r="P859" s="46"/>
    </row>
    <row r="860" spans="16:16" ht="15.75" customHeight="1">
      <c r="P860" s="46"/>
    </row>
    <row r="861" spans="16:16" ht="15.75" customHeight="1">
      <c r="P861" s="46"/>
    </row>
    <row r="862" spans="16:16" ht="15.75" customHeight="1">
      <c r="P862" s="46"/>
    </row>
    <row r="863" spans="16:16" ht="15.75" customHeight="1">
      <c r="P863" s="46"/>
    </row>
    <row r="864" spans="16:16" ht="15.75" customHeight="1">
      <c r="P864" s="46"/>
    </row>
    <row r="865" spans="16:16" ht="15.75" customHeight="1">
      <c r="P865" s="46"/>
    </row>
    <row r="866" spans="16:16" ht="15.75" customHeight="1">
      <c r="P866" s="46"/>
    </row>
    <row r="867" spans="16:16" ht="15.75" customHeight="1">
      <c r="P867" s="46"/>
    </row>
    <row r="868" spans="16:16" ht="15.75" customHeight="1">
      <c r="P868" s="46"/>
    </row>
    <row r="869" spans="16:16" ht="15.75" customHeight="1">
      <c r="P869" s="46"/>
    </row>
    <row r="870" spans="16:16" ht="15.75" customHeight="1">
      <c r="P870" s="46"/>
    </row>
    <row r="871" spans="16:16" ht="15.75" customHeight="1">
      <c r="P871" s="46"/>
    </row>
    <row r="872" spans="16:16" ht="15.75" customHeight="1">
      <c r="P872" s="46"/>
    </row>
    <row r="873" spans="16:16" ht="15.75" customHeight="1">
      <c r="P873" s="46"/>
    </row>
    <row r="874" spans="16:16" ht="15.75" customHeight="1">
      <c r="P874" s="46"/>
    </row>
    <row r="875" spans="16:16" ht="15.75" customHeight="1">
      <c r="P875" s="46"/>
    </row>
    <row r="876" spans="16:16" ht="15.75" customHeight="1">
      <c r="P876" s="46"/>
    </row>
    <row r="877" spans="16:16" ht="15.75" customHeight="1">
      <c r="P877" s="46"/>
    </row>
    <row r="878" spans="16:16" ht="15.75" customHeight="1">
      <c r="P878" s="46"/>
    </row>
    <row r="879" spans="16:16" ht="15.75" customHeight="1">
      <c r="P879" s="46"/>
    </row>
    <row r="880" spans="16:16" ht="15.75" customHeight="1">
      <c r="P880" s="46"/>
    </row>
    <row r="881" spans="16:16" ht="15.75" customHeight="1">
      <c r="P881" s="46"/>
    </row>
    <row r="882" spans="16:16" ht="15.75" customHeight="1">
      <c r="P882" s="46"/>
    </row>
    <row r="883" spans="16:16" ht="15.75" customHeight="1">
      <c r="P883" s="46"/>
    </row>
    <row r="884" spans="16:16" ht="15.75" customHeight="1">
      <c r="P884" s="46"/>
    </row>
    <row r="885" spans="16:16" ht="15.75" customHeight="1">
      <c r="P885" s="46"/>
    </row>
    <row r="886" spans="16:16" ht="15.75" customHeight="1">
      <c r="P886" s="46"/>
    </row>
    <row r="887" spans="16:16" ht="15.75" customHeight="1">
      <c r="P887" s="46"/>
    </row>
    <row r="888" spans="16:16" ht="15.75" customHeight="1">
      <c r="P888" s="46"/>
    </row>
    <row r="889" spans="16:16" ht="15.75" customHeight="1">
      <c r="P889" s="46"/>
    </row>
    <row r="890" spans="16:16" ht="15.75" customHeight="1">
      <c r="P890" s="46"/>
    </row>
    <row r="891" spans="16:16" ht="15.75" customHeight="1">
      <c r="P891" s="46"/>
    </row>
    <row r="892" spans="16:16" ht="15.75" customHeight="1">
      <c r="P892" s="46"/>
    </row>
    <row r="893" spans="16:16" ht="15.75" customHeight="1">
      <c r="P893" s="46"/>
    </row>
    <row r="894" spans="16:16" ht="15.75" customHeight="1">
      <c r="P894" s="46"/>
    </row>
    <row r="895" spans="16:16" ht="15.75" customHeight="1">
      <c r="P895" s="46"/>
    </row>
    <row r="896" spans="16:16" ht="15.75" customHeight="1">
      <c r="P896" s="46"/>
    </row>
    <row r="897" spans="16:16" ht="15.75" customHeight="1">
      <c r="P897" s="46"/>
    </row>
    <row r="898" spans="16:16" ht="15.75" customHeight="1">
      <c r="P898" s="46"/>
    </row>
    <row r="899" spans="16:16" ht="15.75" customHeight="1">
      <c r="P899" s="46"/>
    </row>
    <row r="900" spans="16:16" ht="15.75" customHeight="1">
      <c r="P900" s="46"/>
    </row>
    <row r="901" spans="16:16" ht="15.75" customHeight="1">
      <c r="P901" s="46"/>
    </row>
    <row r="902" spans="16:16" ht="15.75" customHeight="1">
      <c r="P902" s="46"/>
    </row>
    <row r="903" spans="16:16" ht="15.75" customHeight="1">
      <c r="P903" s="46"/>
    </row>
    <row r="904" spans="16:16" ht="15.75" customHeight="1">
      <c r="P904" s="46"/>
    </row>
    <row r="905" spans="16:16" ht="15.75" customHeight="1">
      <c r="P905" s="46"/>
    </row>
    <row r="906" spans="16:16" ht="15.75" customHeight="1">
      <c r="P906" s="46"/>
    </row>
    <row r="907" spans="16:16" ht="15.75" customHeight="1">
      <c r="P907" s="46"/>
    </row>
    <row r="908" spans="16:16" ht="15.75" customHeight="1">
      <c r="P908" s="46"/>
    </row>
    <row r="909" spans="16:16" ht="15.75" customHeight="1">
      <c r="P909" s="46"/>
    </row>
    <row r="910" spans="16:16" ht="15.75" customHeight="1">
      <c r="P910" s="46"/>
    </row>
    <row r="911" spans="16:16" ht="15.75" customHeight="1">
      <c r="P911" s="46"/>
    </row>
    <row r="912" spans="16:16" ht="15.75" customHeight="1">
      <c r="P912" s="46"/>
    </row>
    <row r="913" spans="16:16" ht="15.75" customHeight="1">
      <c r="P913" s="46"/>
    </row>
    <row r="914" spans="16:16" ht="15.75" customHeight="1">
      <c r="P914" s="46"/>
    </row>
    <row r="915" spans="16:16" ht="15.75" customHeight="1">
      <c r="P915" s="46"/>
    </row>
    <row r="916" spans="16:16" ht="15.75" customHeight="1">
      <c r="P916" s="46"/>
    </row>
    <row r="917" spans="16:16" ht="15.75" customHeight="1">
      <c r="P917" s="46"/>
    </row>
    <row r="918" spans="16:16" ht="15.75" customHeight="1">
      <c r="P918" s="46"/>
    </row>
    <row r="919" spans="16:16" ht="15.75" customHeight="1">
      <c r="P919" s="46"/>
    </row>
    <row r="920" spans="16:16" ht="15.75" customHeight="1">
      <c r="P920" s="46"/>
    </row>
    <row r="921" spans="16:16" ht="15.75" customHeight="1">
      <c r="P921" s="46"/>
    </row>
    <row r="922" spans="16:16" ht="15.75" customHeight="1">
      <c r="P922" s="46"/>
    </row>
    <row r="923" spans="16:16" ht="15.75" customHeight="1">
      <c r="P923" s="46"/>
    </row>
    <row r="924" spans="16:16" ht="15.75" customHeight="1">
      <c r="P924" s="46"/>
    </row>
    <row r="925" spans="16:16" ht="15.75" customHeight="1">
      <c r="P925" s="46"/>
    </row>
    <row r="926" spans="16:16" ht="15.75" customHeight="1">
      <c r="P926" s="46"/>
    </row>
    <row r="927" spans="16:16" ht="15.75" customHeight="1">
      <c r="P927" s="46"/>
    </row>
    <row r="928" spans="16:16" ht="15.75" customHeight="1">
      <c r="P928" s="46"/>
    </row>
    <row r="929" spans="16:16" ht="15.75" customHeight="1">
      <c r="P929" s="46"/>
    </row>
    <row r="930" spans="16:16" ht="15.75" customHeight="1">
      <c r="P930" s="46"/>
    </row>
    <row r="931" spans="16:16" ht="15.75" customHeight="1">
      <c r="P931" s="46"/>
    </row>
    <row r="932" spans="16:16" ht="15.75" customHeight="1">
      <c r="P932" s="46"/>
    </row>
    <row r="933" spans="16:16" ht="15.75" customHeight="1">
      <c r="P933" s="46"/>
    </row>
    <row r="934" spans="16:16" ht="15.75" customHeight="1">
      <c r="P934" s="46"/>
    </row>
    <row r="935" spans="16:16" ht="15.75" customHeight="1">
      <c r="P935" s="46"/>
    </row>
    <row r="936" spans="16:16" ht="15.75" customHeight="1">
      <c r="P936" s="46"/>
    </row>
    <row r="937" spans="16:16" ht="15.75" customHeight="1">
      <c r="P937" s="46"/>
    </row>
    <row r="938" spans="16:16" ht="15.75" customHeight="1">
      <c r="P938" s="46"/>
    </row>
    <row r="939" spans="16:16" ht="15.75" customHeight="1">
      <c r="P939" s="46"/>
    </row>
    <row r="940" spans="16:16" ht="15.75" customHeight="1">
      <c r="P940" s="46"/>
    </row>
    <row r="941" spans="16:16" ht="15.75" customHeight="1">
      <c r="P941" s="46"/>
    </row>
    <row r="942" spans="16:16" ht="15.75" customHeight="1">
      <c r="P942" s="46"/>
    </row>
    <row r="943" spans="16:16" ht="15.75" customHeight="1">
      <c r="P943" s="46"/>
    </row>
    <row r="944" spans="16:16" ht="15.75" customHeight="1">
      <c r="P944" s="46"/>
    </row>
    <row r="945" spans="16:16" ht="15.75" customHeight="1">
      <c r="P945" s="46"/>
    </row>
    <row r="946" spans="16:16" ht="15.75" customHeight="1">
      <c r="P946" s="46"/>
    </row>
    <row r="947" spans="16:16" ht="15.75" customHeight="1">
      <c r="P947" s="46"/>
    </row>
    <row r="948" spans="16:16" ht="15.75" customHeight="1">
      <c r="P948" s="46"/>
    </row>
    <row r="949" spans="16:16" ht="15.75" customHeight="1">
      <c r="P949" s="46"/>
    </row>
    <row r="950" spans="16:16" ht="15.75" customHeight="1">
      <c r="P950" s="46"/>
    </row>
    <row r="951" spans="16:16" ht="15.75" customHeight="1">
      <c r="P951" s="46"/>
    </row>
    <row r="952" spans="16:16" ht="15.75" customHeight="1">
      <c r="P952" s="46"/>
    </row>
    <row r="953" spans="16:16" ht="15.75" customHeight="1">
      <c r="P953" s="46"/>
    </row>
    <row r="954" spans="16:16" ht="15.75" customHeight="1">
      <c r="P954" s="46"/>
    </row>
    <row r="955" spans="16:16" ht="15.75" customHeight="1">
      <c r="P955" s="46"/>
    </row>
    <row r="956" spans="16:16" ht="15.75" customHeight="1">
      <c r="P956" s="46"/>
    </row>
    <row r="957" spans="16:16" ht="15.75" customHeight="1">
      <c r="P957" s="46"/>
    </row>
    <row r="958" spans="16:16" ht="15.75" customHeight="1">
      <c r="P958" s="46"/>
    </row>
    <row r="959" spans="16:16" ht="15.75" customHeight="1">
      <c r="P959" s="46"/>
    </row>
    <row r="960" spans="16:16" ht="15.75" customHeight="1">
      <c r="P960" s="46"/>
    </row>
    <row r="961" spans="16:16" ht="15.75" customHeight="1">
      <c r="P961" s="46"/>
    </row>
    <row r="962" spans="16:16" ht="15.75" customHeight="1">
      <c r="P962" s="46"/>
    </row>
    <row r="963" spans="16:16" ht="15.75" customHeight="1">
      <c r="P963" s="46"/>
    </row>
    <row r="964" spans="16:16" ht="15.75" customHeight="1">
      <c r="P964" s="46"/>
    </row>
    <row r="965" spans="16:16" ht="15.75" customHeight="1">
      <c r="P965" s="46"/>
    </row>
    <row r="966" spans="16:16" ht="15.75" customHeight="1">
      <c r="P966" s="46"/>
    </row>
    <row r="967" spans="16:16" ht="15.75" customHeight="1">
      <c r="P967" s="46"/>
    </row>
    <row r="968" spans="16:16" ht="15.75" customHeight="1">
      <c r="P968" s="46"/>
    </row>
    <row r="969" spans="16:16" ht="15.75" customHeight="1">
      <c r="P969" s="46"/>
    </row>
    <row r="970" spans="16:16" ht="15.75" customHeight="1">
      <c r="P970" s="46"/>
    </row>
    <row r="971" spans="16:16" ht="15.75" customHeight="1">
      <c r="P971" s="46"/>
    </row>
    <row r="972" spans="16:16" ht="15.75" customHeight="1">
      <c r="P972" s="46"/>
    </row>
    <row r="973" spans="16:16" ht="15.75" customHeight="1">
      <c r="P973" s="46"/>
    </row>
    <row r="974" spans="16:16" ht="15.75" customHeight="1">
      <c r="P974" s="46"/>
    </row>
    <row r="975" spans="16:16" ht="15.75" customHeight="1">
      <c r="P975" s="46"/>
    </row>
    <row r="976" spans="16:16" ht="15.75" customHeight="1">
      <c r="P976" s="46"/>
    </row>
    <row r="977" spans="16:16" ht="15.75" customHeight="1">
      <c r="P977" s="46"/>
    </row>
    <row r="978" spans="16:16" ht="15.75" customHeight="1">
      <c r="P978" s="46"/>
    </row>
    <row r="979" spans="16:16" ht="15.75" customHeight="1">
      <c r="P979" s="46"/>
    </row>
    <row r="980" spans="16:16" ht="15.75" customHeight="1">
      <c r="P980" s="46"/>
    </row>
    <row r="981" spans="16:16" ht="15.75" customHeight="1">
      <c r="P981" s="46"/>
    </row>
    <row r="982" spans="16:16" ht="15.75" customHeight="1">
      <c r="P982" s="46"/>
    </row>
    <row r="983" spans="16:16" ht="15.75" customHeight="1">
      <c r="P983" s="46"/>
    </row>
    <row r="984" spans="16:16" ht="15.75" customHeight="1">
      <c r="P984" s="46"/>
    </row>
    <row r="985" spans="16:16" ht="15.75" customHeight="1">
      <c r="P985" s="46"/>
    </row>
    <row r="986" spans="16:16" ht="15.75" customHeight="1">
      <c r="P986" s="46"/>
    </row>
    <row r="987" spans="16:16" ht="15.75" customHeight="1">
      <c r="P987" s="46"/>
    </row>
    <row r="988" spans="16:16" ht="15.75" customHeight="1">
      <c r="P988" s="46"/>
    </row>
    <row r="989" spans="16:16" ht="15.75" customHeight="1">
      <c r="P989" s="46"/>
    </row>
    <row r="990" spans="16:16" ht="15.75" customHeight="1">
      <c r="P990" s="46"/>
    </row>
    <row r="991" spans="16:16" ht="15.75" customHeight="1">
      <c r="P991" s="46"/>
    </row>
    <row r="992" spans="16:16" ht="15.75" customHeight="1">
      <c r="P992" s="46"/>
    </row>
    <row r="993" spans="16:16" ht="15.75" customHeight="1">
      <c r="P993" s="46"/>
    </row>
    <row r="994" spans="16:16" ht="15.75" customHeight="1">
      <c r="P994" s="46"/>
    </row>
    <row r="995" spans="16:16" ht="15.75" customHeight="1">
      <c r="P995" s="46"/>
    </row>
    <row r="996" spans="16:16" ht="15.75" customHeight="1">
      <c r="P996" s="46"/>
    </row>
    <row r="997" spans="16:16" ht="15.75" customHeight="1">
      <c r="P997" s="46"/>
    </row>
    <row r="998" spans="16:16" ht="15.75" customHeight="1">
      <c r="P998" s="46"/>
    </row>
    <row r="999" spans="16:16" ht="15.75" customHeight="1">
      <c r="P999" s="46"/>
    </row>
    <row r="1000" spans="16:16" ht="15.75" customHeight="1">
      <c r="P1000" s="46"/>
    </row>
  </sheetData>
  <mergeCells count="40">
    <mergeCell ref="D4:H4"/>
    <mergeCell ref="D5:H5"/>
    <mergeCell ref="D6:H6"/>
    <mergeCell ref="D7:H7"/>
    <mergeCell ref="D13:H13"/>
    <mergeCell ref="D14:H14"/>
    <mergeCell ref="D15:H15"/>
    <mergeCell ref="B21:B22"/>
    <mergeCell ref="B23:B24"/>
    <mergeCell ref="B25:B28"/>
    <mergeCell ref="D16:H16"/>
    <mergeCell ref="D17:H17"/>
    <mergeCell ref="D18:H18"/>
    <mergeCell ref="D19:H19"/>
    <mergeCell ref="D20:H20"/>
    <mergeCell ref="D21:H21"/>
    <mergeCell ref="D22:H22"/>
    <mergeCell ref="D23:H23"/>
    <mergeCell ref="D24:H24"/>
    <mergeCell ref="D25:H25"/>
    <mergeCell ref="D26:H26"/>
    <mergeCell ref="D27:H27"/>
    <mergeCell ref="D28:H28"/>
    <mergeCell ref="C29:I29"/>
    <mergeCell ref="D30:H30"/>
    <mergeCell ref="D45:F45"/>
    <mergeCell ref="D46:F46"/>
    <mergeCell ref="D47:F47"/>
    <mergeCell ref="D48:F48"/>
    <mergeCell ref="D49:F49"/>
    <mergeCell ref="D50:F50"/>
    <mergeCell ref="D103:G103"/>
    <mergeCell ref="D104:G104"/>
    <mergeCell ref="D51:F51"/>
    <mergeCell ref="D98:G98"/>
    <mergeCell ref="I98:R98"/>
    <mergeCell ref="D99:G99"/>
    <mergeCell ref="D100:G100"/>
    <mergeCell ref="D101:G101"/>
    <mergeCell ref="D102:G102"/>
  </mergeCells>
  <dataValidations count="2">
    <dataValidation type="list" allowBlank="1" showErrorMessage="1" sqref="A35:B36">
      <formula1>#REF!</formula1>
    </dataValidation>
    <dataValidation type="list" allowBlank="1" showErrorMessage="1" sqref="A37:B37 A39:B39">
      <formula1>#REF!</formula1>
    </dataValidation>
  </dataValidations>
  <printOptions gridLines="1"/>
  <pageMargins left="0.31496062992125984" right="0.31496062992125984" top="0.39370078740157477" bottom="0.74803149606299213" header="0" footer="0"/>
  <pageSetup paperSize="5" scale="4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MIR_TRANSPARENCIA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Jessica Karina Albarran Ruiz</cp:lastModifiedBy>
  <dcterms:modified xsi:type="dcterms:W3CDTF">2024-10-08T16:50:45Z</dcterms:modified>
</cp:coreProperties>
</file>