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IM-VENTANILLA" sheetId="1" r:id="rId1"/>
    <sheet name="SIM-CASOS" sheetId="2" r:id="rId2"/>
    <sheet name="SIM-T.S.CENTROS" sheetId="3" r:id="rId3"/>
  </sheets>
  <definedNames>
    <definedName name="_xlnm.Print_Area" localSheetId="1">'SIM-CASOS'!$A$1:$CZ$29</definedName>
    <definedName name="_xlnm.Print_Area" localSheetId="2">'SIM-T.S.CENTROS'!$A$1:$CZ$25</definedName>
    <definedName name="_xlnm.Print_Area" localSheetId="0">'SIM-VENTANILLA'!$A$1:$CZ$19</definedName>
  </definedNames>
  <calcPr calcId="124519"/>
</workbook>
</file>

<file path=xl/calcChain.xml><?xml version="1.0" encoding="utf-8"?>
<calcChain xmlns="http://schemas.openxmlformats.org/spreadsheetml/2006/main">
  <c r="H37" i="3"/>
  <c r="H36"/>
  <c r="H35"/>
  <c r="H34"/>
  <c r="H33"/>
  <c r="H32"/>
  <c r="H31"/>
  <c r="H30"/>
  <c r="CS28"/>
  <c r="CK28"/>
  <c r="CC28"/>
  <c r="BU28"/>
  <c r="BM28"/>
  <c r="BE28"/>
  <c r="AW28"/>
  <c r="AO28"/>
  <c r="AG28"/>
  <c r="Y28"/>
  <c r="Q28"/>
  <c r="I28"/>
  <c r="CS27"/>
  <c r="CK27"/>
  <c r="CC27"/>
  <c r="BU27"/>
  <c r="BM27"/>
  <c r="BE27"/>
  <c r="AW27"/>
  <c r="AO27"/>
  <c r="AG27"/>
  <c r="Y27"/>
  <c r="Q27"/>
  <c r="I27"/>
  <c r="H25"/>
  <c r="H24"/>
  <c r="H23"/>
  <c r="H21"/>
  <c r="H27" s="1"/>
  <c r="H20"/>
  <c r="H19"/>
  <c r="H18"/>
  <c r="H17"/>
  <c r="H16"/>
  <c r="H15"/>
  <c r="H29" i="2"/>
  <c r="H27"/>
  <c r="H26"/>
  <c r="H25"/>
  <c r="H24"/>
  <c r="H23"/>
  <c r="H22"/>
  <c r="H21"/>
  <c r="H20"/>
  <c r="H19"/>
  <c r="H18"/>
  <c r="H17"/>
  <c r="H16"/>
  <c r="H15"/>
  <c r="H18" i="1"/>
  <c r="H17"/>
  <c r="H16"/>
  <c r="H15"/>
  <c r="H28" i="3" l="1"/>
</calcChain>
</file>

<file path=xl/sharedStrings.xml><?xml version="1.0" encoding="utf-8"?>
<sst xmlns="http://schemas.openxmlformats.org/spreadsheetml/2006/main" count="534" uniqueCount="102">
  <si>
    <t>COORDINACIÓN:</t>
  </si>
  <si>
    <t>SERVICIOS</t>
  </si>
  <si>
    <t>JEFATURA Y ÁREA:</t>
  </si>
  <si>
    <t>TRABAJO SOCIAL</t>
  </si>
  <si>
    <t>PROGRAMA OPERATIVO</t>
  </si>
  <si>
    <t>VENTANILLA ÚNICA DE TRABAJO SOCIAL</t>
  </si>
  <si>
    <t>SUB-PROGRAMA OPERATIVO</t>
  </si>
  <si>
    <t>OBJETIVO:</t>
  </si>
  <si>
    <t>Eficientar la atención del usuario, que sea sujeto de la asistencia social y que acude por primera vez solicitando un apoyo. Esto se realiza  a  través de la orientación, derivándolo o canalizándolo al servicio correspondiente. Así como llevar un seguimiento de los procesos de atención.</t>
  </si>
  <si>
    <t>Concepto</t>
  </si>
  <si>
    <t>Unidad de Medida</t>
  </si>
  <si>
    <t>Fórmula</t>
  </si>
  <si>
    <t>Temporalidad</t>
  </si>
  <si>
    <t>Evidencias de Evaluación</t>
  </si>
  <si>
    <t>Acumulado 2017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</si>
  <si>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</si>
  <si>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</si>
  <si>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</si>
  <si>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</si>
  <si>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</si>
  <si>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</si>
  <si>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</si>
  <si>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</si>
  <si>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</si>
  <si>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</si>
  <si>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</si>
  <si>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</si>
  <si>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</si>
  <si>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asesorías y orientaciones</t>
  </si>
  <si>
    <t>Asesorías</t>
  </si>
  <si>
    <t>Suma mensual</t>
  </si>
  <si>
    <t>Mensual</t>
  </si>
  <si>
    <t>Entrevista</t>
  </si>
  <si>
    <t>Número de canalizaciones</t>
  </si>
  <si>
    <t>Canalización</t>
  </si>
  <si>
    <t>SICAT</t>
  </si>
  <si>
    <t>Número de derivaciones</t>
  </si>
  <si>
    <t>Derivación</t>
  </si>
  <si>
    <t>Hoja frontal</t>
  </si>
  <si>
    <t>Personas atendidas y/o beneficiadas</t>
  </si>
  <si>
    <t>Número de personas atendidas de primera vez (nuevo registro)</t>
  </si>
  <si>
    <t>Personas</t>
  </si>
  <si>
    <t>Registro diario</t>
  </si>
  <si>
    <t>NAS</t>
  </si>
  <si>
    <t>NOS</t>
  </si>
  <si>
    <t>AM</t>
  </si>
  <si>
    <t>AH</t>
  </si>
  <si>
    <t>MUJ</t>
  </si>
  <si>
    <t>HOM</t>
  </si>
  <si>
    <t>AMM</t>
  </si>
  <si>
    <t>AMH</t>
  </si>
  <si>
    <t>PERSONAS</t>
  </si>
  <si>
    <t>ATENCIÓN A CASOS DE TRABAJO SOCIAL</t>
  </si>
  <si>
    <t>Brindar atención expedita y oportuna a las familias o personas que presenten una contingencia personal, familiar o natural, otorgándoles a poyos y servicios asistenciales que logren superar su necesidad  apremiante., a través de orientación social, investigación sociofamiliar, canalizaciones y derivaciones.</t>
  </si>
  <si>
    <t>Apoyos</t>
  </si>
  <si>
    <t xml:space="preserve">Número de apoyos de Trabajo Social entregados en el mes </t>
  </si>
  <si>
    <t>Expediente, recibo de apoyo</t>
  </si>
  <si>
    <t>Número de despensas de trabajo social</t>
  </si>
  <si>
    <t>Despensas</t>
  </si>
  <si>
    <t>Número de despensas donadas</t>
  </si>
  <si>
    <t>Número de becas otorgadas de capacitación y talleres</t>
  </si>
  <si>
    <t>Becas</t>
  </si>
  <si>
    <t>Número de becas otorgadas para preescolar</t>
  </si>
  <si>
    <t>Número de becas otorgadas para atención psicología</t>
  </si>
  <si>
    <t>Número de becas otorgadas en guardería</t>
  </si>
  <si>
    <t>Número de estudios SE para Pronabes</t>
  </si>
  <si>
    <t>Estudios</t>
  </si>
  <si>
    <t xml:space="preserve">Hoja de Orientación- entrevista-  oficio  </t>
  </si>
  <si>
    <t>Número de casos atendidos en el mes</t>
  </si>
  <si>
    <t>Casos</t>
  </si>
  <si>
    <t>Padron de beneficiarios</t>
  </si>
  <si>
    <t>Número de casos abiertos/seguimiento</t>
  </si>
  <si>
    <t>Número de casos cerrados</t>
  </si>
  <si>
    <t>Número de canalizaciones realizadas</t>
  </si>
  <si>
    <t>Canalizaciones</t>
  </si>
  <si>
    <t>Total de personas atendidas en el mes</t>
  </si>
  <si>
    <t xml:space="preserve">Número de personas beneficiadas con apoyos </t>
  </si>
  <si>
    <t>Padron y recibos de apoyo</t>
  </si>
  <si>
    <t xml:space="preserve">TRABAJO SOCIAL </t>
  </si>
  <si>
    <t>TRABAJO SOCIAL EN CENTROS</t>
  </si>
  <si>
    <t>Intervenir a las personas, familias y grupos del municipio de Guadalajara que se encuentran en  condición de vulnerabilidad transitoria o permanente, a través de la aplicación de  modelos de atención y programas del sistema,  con la finalidad de contribuir en el bienestar y mejoramiento de los mismos.</t>
  </si>
  <si>
    <t>Número de asesorías otorgadas</t>
  </si>
  <si>
    <t>Hoja de Orientación-Entrevista</t>
  </si>
  <si>
    <t>Número de entrevistas realizadas</t>
  </si>
  <si>
    <t>Entrevistas</t>
  </si>
  <si>
    <t>Formato SICATS</t>
  </si>
  <si>
    <t>Diario de Campo</t>
  </si>
  <si>
    <t>Estudios socio familiares</t>
  </si>
  <si>
    <t>Formato de EESS</t>
  </si>
  <si>
    <t>Visitas domiciliarias</t>
  </si>
  <si>
    <t>Visitas</t>
  </si>
  <si>
    <t>EESS, Hoja de Orientación-Entrevista</t>
  </si>
  <si>
    <t>Número de personas atendidas (nuevo registro)</t>
  </si>
  <si>
    <r>
      <t xml:space="preserve">Total de adultos mayores  atendidos en los grupos de la tercera edad </t>
    </r>
    <r>
      <rPr>
        <sz val="8"/>
        <color theme="1"/>
        <rFont val="Calibri"/>
        <family val="2"/>
        <scheme val="minor"/>
      </rPr>
      <t>(población cautiva)</t>
    </r>
  </si>
  <si>
    <t>Máximo anual</t>
  </si>
  <si>
    <t>Anual</t>
  </si>
  <si>
    <t>Padrón de beneficiarios</t>
  </si>
  <si>
    <r>
      <t xml:space="preserve">Total de personas atendidas en el programa PAAD </t>
    </r>
    <r>
      <rPr>
        <sz val="8"/>
        <color theme="1"/>
        <rFont val="Calibri"/>
        <family val="2"/>
        <scheme val="minor"/>
      </rPr>
      <t>(población cautiva)</t>
    </r>
  </si>
  <si>
    <r>
      <t xml:space="preserve">Total de personas atendidas en los centros: Preescolar, Extra escolar y CDI'S </t>
    </r>
    <r>
      <rPr>
        <sz val="8"/>
        <color theme="1"/>
        <rFont val="Calibri"/>
        <family val="2"/>
        <scheme val="minor"/>
      </rPr>
      <t>(población cautiva)</t>
    </r>
  </si>
  <si>
    <t>Vo. Bo. LTS. María Eugenia Gutiérrez Solis</t>
  </si>
  <si>
    <t>Jefa de Trabajo Social - Sistema DIF Guadalajara</t>
  </si>
  <si>
    <t>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</si>
</sst>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3" fontId="4" fillId="3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0" fontId="0" fillId="0" borderId="0" xfId="0" applyFill="1"/>
    <xf numFmtId="0" fontId="4" fillId="0" borderId="1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3" fontId="4" fillId="0" borderId="0" xfId="0" applyNumberFormat="1" applyFont="1" applyProtection="1"/>
    <xf numFmtId="0" fontId="4" fillId="0" borderId="0" xfId="0" applyFont="1" applyAlignment="1" applyProtection="1">
      <alignment horizontal="center"/>
    </xf>
    <xf numFmtId="0" fontId="7" fillId="0" borderId="0" xfId="0" applyFont="1" applyProtection="1"/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 applyProtection="1">
      <alignment vertical="center" wrapText="1"/>
    </xf>
    <xf numFmtId="0" fontId="13" fillId="0" borderId="1" xfId="0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 applyProtection="1">
      <alignment horizontal="right" vertical="center" wrapText="1"/>
    </xf>
    <xf numFmtId="0" fontId="15" fillId="2" borderId="1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3" fontId="4" fillId="3" borderId="5" xfId="0" applyNumberFormat="1" applyFont="1" applyFill="1" applyBorder="1" applyAlignment="1" applyProtection="1">
      <alignment horizontal="right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9" xfId="0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20"/>
  <sheetViews>
    <sheetView tabSelected="1" view="pageBreakPreview" zoomScale="90" zoomScaleSheetLayoutView="90" workbookViewId="0">
      <selection activeCell="P9" sqref="P9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35" customWidth="1"/>
    <col min="8" max="8" width="12.140625" style="2" customWidth="1"/>
    <col min="9" max="13" width="4" style="5" customWidth="1"/>
    <col min="14" max="14" width="4.28515625" style="5" customWidth="1"/>
    <col min="15" max="15" width="4.5703125" style="5" customWidth="1"/>
    <col min="16" max="16" width="4.28515625" style="5" customWidth="1"/>
    <col min="17" max="18" width="4" style="6" customWidth="1"/>
    <col min="19" max="20" width="4" style="5" customWidth="1"/>
    <col min="21" max="21" width="4" style="6" customWidth="1"/>
    <col min="22" max="22" width="4.28515625" style="6" customWidth="1"/>
    <col min="23" max="23" width="4.5703125" style="6" customWidth="1"/>
    <col min="24" max="24" width="4.28515625" style="6" customWidth="1"/>
    <col min="25" max="26" width="4" style="6" customWidth="1"/>
    <col min="27" max="28" width="4" style="5" customWidth="1"/>
    <col min="29" max="29" width="4" style="6" customWidth="1"/>
    <col min="30" max="30" width="4.28515625" style="6" customWidth="1"/>
    <col min="31" max="31" width="4.5703125" style="6" customWidth="1"/>
    <col min="32" max="32" width="4.28515625" style="6" customWidth="1"/>
    <col min="33" max="34" width="4" style="6" customWidth="1"/>
    <col min="35" max="36" width="4" style="5" customWidth="1"/>
    <col min="37" max="37" width="4" style="6" customWidth="1"/>
    <col min="38" max="38" width="4.28515625" style="6" customWidth="1"/>
    <col min="39" max="39" width="4.5703125" style="6" customWidth="1"/>
    <col min="40" max="40" width="4.28515625" style="6" customWidth="1"/>
    <col min="41" max="42" width="4" style="6" customWidth="1"/>
    <col min="43" max="44" width="4" style="5" customWidth="1"/>
    <col min="45" max="45" width="4" style="6" customWidth="1"/>
    <col min="46" max="46" width="4.28515625" style="6" customWidth="1"/>
    <col min="47" max="47" width="4.5703125" style="6" customWidth="1"/>
    <col min="48" max="48" width="4.28515625" style="6" customWidth="1"/>
    <col min="49" max="53" width="4" style="5" customWidth="1"/>
    <col min="54" max="54" width="4.28515625" style="5" customWidth="1"/>
    <col min="55" max="55" width="4.5703125" style="5" customWidth="1"/>
    <col min="56" max="56" width="4.28515625" style="5" customWidth="1"/>
    <col min="57" max="58" width="4" style="6" customWidth="1"/>
    <col min="59" max="60" width="4" style="5" customWidth="1"/>
    <col min="61" max="61" width="4" style="6" customWidth="1"/>
    <col min="62" max="62" width="4.28515625" style="6" customWidth="1"/>
    <col min="63" max="63" width="4.5703125" style="6" customWidth="1"/>
    <col min="64" max="64" width="4.28515625" style="6" customWidth="1"/>
    <col min="65" max="67" width="4" style="6" customWidth="1"/>
    <col min="68" max="69" width="4" style="5" customWidth="1"/>
    <col min="70" max="70" width="4.28515625" style="6" customWidth="1"/>
    <col min="71" max="71" width="4.5703125" style="6" customWidth="1"/>
    <col min="72" max="72" width="4.28515625" style="6" customWidth="1"/>
    <col min="73" max="74" width="4" style="6" customWidth="1"/>
    <col min="75" max="76" width="4" style="5" customWidth="1"/>
    <col min="77" max="77" width="4" style="6" customWidth="1"/>
    <col min="78" max="78" width="4.28515625" style="6" customWidth="1"/>
    <col min="79" max="79" width="4.5703125" style="6" customWidth="1"/>
    <col min="80" max="80" width="4.28515625" style="6" customWidth="1"/>
    <col min="81" max="82" width="4" style="6" customWidth="1"/>
    <col min="83" max="84" width="4" style="5" customWidth="1"/>
    <col min="85" max="85" width="4" style="6" customWidth="1"/>
    <col min="86" max="86" width="4.28515625" style="6" customWidth="1"/>
    <col min="87" max="87" width="4.5703125" style="6" customWidth="1"/>
    <col min="88" max="88" width="4.28515625" style="6" customWidth="1"/>
    <col min="89" max="90" width="4" style="6" customWidth="1"/>
    <col min="91" max="92" width="4" style="5" customWidth="1"/>
    <col min="93" max="93" width="4" style="6" customWidth="1"/>
    <col min="94" max="94" width="4.28515625" style="6" customWidth="1"/>
    <col min="95" max="95" width="4.5703125" style="6" customWidth="1"/>
    <col min="96" max="96" width="4.28515625" style="6" customWidth="1"/>
    <col min="97" max="98" width="4" style="6" customWidth="1"/>
    <col min="99" max="100" width="4" style="5" customWidth="1"/>
    <col min="101" max="101" width="4" style="6" customWidth="1"/>
    <col min="102" max="102" width="4.28515625" style="6" customWidth="1"/>
    <col min="103" max="103" width="4.5703125" style="6" customWidth="1"/>
    <col min="104" max="104" width="4.28515625" style="6" customWidth="1"/>
    <col min="328" max="328" width="12.5703125" customWidth="1"/>
    <col min="329" max="329" width="5.140625" customWidth="1"/>
    <col min="330" max="330" width="13.42578125" customWidth="1"/>
    <col min="331" max="332" width="21.42578125" customWidth="1"/>
    <col min="333" max="333" width="17.7109375" customWidth="1"/>
    <col min="334" max="335" width="14.7109375" customWidth="1"/>
    <col min="336" max="337" width="15.85546875" customWidth="1"/>
    <col min="338" max="349" width="12.85546875" customWidth="1"/>
    <col min="584" max="584" width="12.5703125" customWidth="1"/>
    <col min="585" max="585" width="5.140625" customWidth="1"/>
    <col min="586" max="586" width="13.42578125" customWidth="1"/>
    <col min="587" max="588" width="21.42578125" customWidth="1"/>
    <col min="589" max="589" width="17.7109375" customWidth="1"/>
    <col min="590" max="591" width="14.7109375" customWidth="1"/>
    <col min="592" max="593" width="15.85546875" customWidth="1"/>
    <col min="594" max="605" width="12.85546875" customWidth="1"/>
    <col min="840" max="840" width="12.5703125" customWidth="1"/>
    <col min="841" max="841" width="5.140625" customWidth="1"/>
    <col min="842" max="842" width="13.42578125" customWidth="1"/>
    <col min="843" max="844" width="21.42578125" customWidth="1"/>
    <col min="845" max="845" width="17.7109375" customWidth="1"/>
    <col min="846" max="847" width="14.7109375" customWidth="1"/>
    <col min="848" max="849" width="15.85546875" customWidth="1"/>
    <col min="850" max="861" width="12.85546875" customWidth="1"/>
    <col min="1096" max="1096" width="12.5703125" customWidth="1"/>
    <col min="1097" max="1097" width="5.140625" customWidth="1"/>
    <col min="1098" max="1098" width="13.42578125" customWidth="1"/>
    <col min="1099" max="1100" width="21.42578125" customWidth="1"/>
    <col min="1101" max="1101" width="17.7109375" customWidth="1"/>
    <col min="1102" max="1103" width="14.7109375" customWidth="1"/>
    <col min="1104" max="1105" width="15.85546875" customWidth="1"/>
    <col min="1106" max="1117" width="12.85546875" customWidth="1"/>
    <col min="1352" max="1352" width="12.5703125" customWidth="1"/>
    <col min="1353" max="1353" width="5.140625" customWidth="1"/>
    <col min="1354" max="1354" width="13.42578125" customWidth="1"/>
    <col min="1355" max="1356" width="21.42578125" customWidth="1"/>
    <col min="1357" max="1357" width="17.7109375" customWidth="1"/>
    <col min="1358" max="1359" width="14.7109375" customWidth="1"/>
    <col min="1360" max="1361" width="15.85546875" customWidth="1"/>
    <col min="1362" max="1373" width="12.85546875" customWidth="1"/>
    <col min="1608" max="1608" width="12.5703125" customWidth="1"/>
    <col min="1609" max="1609" width="5.140625" customWidth="1"/>
    <col min="1610" max="1610" width="13.42578125" customWidth="1"/>
    <col min="1611" max="1612" width="21.42578125" customWidth="1"/>
    <col min="1613" max="1613" width="17.7109375" customWidth="1"/>
    <col min="1614" max="1615" width="14.7109375" customWidth="1"/>
    <col min="1616" max="1617" width="15.85546875" customWidth="1"/>
    <col min="1618" max="1629" width="12.85546875" customWidth="1"/>
    <col min="1864" max="1864" width="12.5703125" customWidth="1"/>
    <col min="1865" max="1865" width="5.140625" customWidth="1"/>
    <col min="1866" max="1866" width="13.42578125" customWidth="1"/>
    <col min="1867" max="1868" width="21.42578125" customWidth="1"/>
    <col min="1869" max="1869" width="17.7109375" customWidth="1"/>
    <col min="1870" max="1871" width="14.7109375" customWidth="1"/>
    <col min="1872" max="1873" width="15.85546875" customWidth="1"/>
    <col min="1874" max="1885" width="12.85546875" customWidth="1"/>
    <col min="2120" max="2120" width="12.5703125" customWidth="1"/>
    <col min="2121" max="2121" width="5.140625" customWidth="1"/>
    <col min="2122" max="2122" width="13.42578125" customWidth="1"/>
    <col min="2123" max="2124" width="21.42578125" customWidth="1"/>
    <col min="2125" max="2125" width="17.7109375" customWidth="1"/>
    <col min="2126" max="2127" width="14.7109375" customWidth="1"/>
    <col min="2128" max="2129" width="15.85546875" customWidth="1"/>
    <col min="2130" max="2141" width="12.85546875" customWidth="1"/>
    <col min="2376" max="2376" width="12.5703125" customWidth="1"/>
    <col min="2377" max="2377" width="5.140625" customWidth="1"/>
    <col min="2378" max="2378" width="13.42578125" customWidth="1"/>
    <col min="2379" max="2380" width="21.42578125" customWidth="1"/>
    <col min="2381" max="2381" width="17.7109375" customWidth="1"/>
    <col min="2382" max="2383" width="14.7109375" customWidth="1"/>
    <col min="2384" max="2385" width="15.85546875" customWidth="1"/>
    <col min="2386" max="2397" width="12.85546875" customWidth="1"/>
    <col min="2632" max="2632" width="12.5703125" customWidth="1"/>
    <col min="2633" max="2633" width="5.140625" customWidth="1"/>
    <col min="2634" max="2634" width="13.42578125" customWidth="1"/>
    <col min="2635" max="2636" width="21.42578125" customWidth="1"/>
    <col min="2637" max="2637" width="17.7109375" customWidth="1"/>
    <col min="2638" max="2639" width="14.7109375" customWidth="1"/>
    <col min="2640" max="2641" width="15.85546875" customWidth="1"/>
    <col min="2642" max="2653" width="12.85546875" customWidth="1"/>
    <col min="2888" max="2888" width="12.5703125" customWidth="1"/>
    <col min="2889" max="2889" width="5.140625" customWidth="1"/>
    <col min="2890" max="2890" width="13.42578125" customWidth="1"/>
    <col min="2891" max="2892" width="21.42578125" customWidth="1"/>
    <col min="2893" max="2893" width="17.7109375" customWidth="1"/>
    <col min="2894" max="2895" width="14.7109375" customWidth="1"/>
    <col min="2896" max="2897" width="15.85546875" customWidth="1"/>
    <col min="2898" max="2909" width="12.85546875" customWidth="1"/>
    <col min="3144" max="3144" width="12.5703125" customWidth="1"/>
    <col min="3145" max="3145" width="5.140625" customWidth="1"/>
    <col min="3146" max="3146" width="13.42578125" customWidth="1"/>
    <col min="3147" max="3148" width="21.42578125" customWidth="1"/>
    <col min="3149" max="3149" width="17.7109375" customWidth="1"/>
    <col min="3150" max="3151" width="14.7109375" customWidth="1"/>
    <col min="3152" max="3153" width="15.85546875" customWidth="1"/>
    <col min="3154" max="3165" width="12.85546875" customWidth="1"/>
    <col min="3400" max="3400" width="12.5703125" customWidth="1"/>
    <col min="3401" max="3401" width="5.140625" customWidth="1"/>
    <col min="3402" max="3402" width="13.42578125" customWidth="1"/>
    <col min="3403" max="3404" width="21.42578125" customWidth="1"/>
    <col min="3405" max="3405" width="17.7109375" customWidth="1"/>
    <col min="3406" max="3407" width="14.7109375" customWidth="1"/>
    <col min="3408" max="3409" width="15.85546875" customWidth="1"/>
    <col min="3410" max="3421" width="12.85546875" customWidth="1"/>
    <col min="3656" max="3656" width="12.5703125" customWidth="1"/>
    <col min="3657" max="3657" width="5.140625" customWidth="1"/>
    <col min="3658" max="3658" width="13.42578125" customWidth="1"/>
    <col min="3659" max="3660" width="21.42578125" customWidth="1"/>
    <col min="3661" max="3661" width="17.7109375" customWidth="1"/>
    <col min="3662" max="3663" width="14.7109375" customWidth="1"/>
    <col min="3664" max="3665" width="15.85546875" customWidth="1"/>
    <col min="3666" max="3677" width="12.85546875" customWidth="1"/>
    <col min="3912" max="3912" width="12.5703125" customWidth="1"/>
    <col min="3913" max="3913" width="5.140625" customWidth="1"/>
    <col min="3914" max="3914" width="13.42578125" customWidth="1"/>
    <col min="3915" max="3916" width="21.42578125" customWidth="1"/>
    <col min="3917" max="3917" width="17.7109375" customWidth="1"/>
    <col min="3918" max="3919" width="14.7109375" customWidth="1"/>
    <col min="3920" max="3921" width="15.85546875" customWidth="1"/>
    <col min="3922" max="3933" width="12.85546875" customWidth="1"/>
    <col min="4168" max="4168" width="12.5703125" customWidth="1"/>
    <col min="4169" max="4169" width="5.140625" customWidth="1"/>
    <col min="4170" max="4170" width="13.42578125" customWidth="1"/>
    <col min="4171" max="4172" width="21.42578125" customWidth="1"/>
    <col min="4173" max="4173" width="17.7109375" customWidth="1"/>
    <col min="4174" max="4175" width="14.7109375" customWidth="1"/>
    <col min="4176" max="4177" width="15.85546875" customWidth="1"/>
    <col min="4178" max="4189" width="12.85546875" customWidth="1"/>
    <col min="4424" max="4424" width="12.5703125" customWidth="1"/>
    <col min="4425" max="4425" width="5.140625" customWidth="1"/>
    <col min="4426" max="4426" width="13.42578125" customWidth="1"/>
    <col min="4427" max="4428" width="21.42578125" customWidth="1"/>
    <col min="4429" max="4429" width="17.7109375" customWidth="1"/>
    <col min="4430" max="4431" width="14.7109375" customWidth="1"/>
    <col min="4432" max="4433" width="15.85546875" customWidth="1"/>
    <col min="4434" max="4445" width="12.85546875" customWidth="1"/>
    <col min="4680" max="4680" width="12.5703125" customWidth="1"/>
    <col min="4681" max="4681" width="5.140625" customWidth="1"/>
    <col min="4682" max="4682" width="13.42578125" customWidth="1"/>
    <col min="4683" max="4684" width="21.42578125" customWidth="1"/>
    <col min="4685" max="4685" width="17.7109375" customWidth="1"/>
    <col min="4686" max="4687" width="14.7109375" customWidth="1"/>
    <col min="4688" max="4689" width="15.85546875" customWidth="1"/>
    <col min="4690" max="4701" width="12.85546875" customWidth="1"/>
    <col min="4936" max="4936" width="12.5703125" customWidth="1"/>
    <col min="4937" max="4937" width="5.140625" customWidth="1"/>
    <col min="4938" max="4938" width="13.42578125" customWidth="1"/>
    <col min="4939" max="4940" width="21.42578125" customWidth="1"/>
    <col min="4941" max="4941" width="17.7109375" customWidth="1"/>
    <col min="4942" max="4943" width="14.7109375" customWidth="1"/>
    <col min="4944" max="4945" width="15.85546875" customWidth="1"/>
    <col min="4946" max="4957" width="12.85546875" customWidth="1"/>
    <col min="5192" max="5192" width="12.5703125" customWidth="1"/>
    <col min="5193" max="5193" width="5.140625" customWidth="1"/>
    <col min="5194" max="5194" width="13.42578125" customWidth="1"/>
    <col min="5195" max="5196" width="21.42578125" customWidth="1"/>
    <col min="5197" max="5197" width="17.7109375" customWidth="1"/>
    <col min="5198" max="5199" width="14.7109375" customWidth="1"/>
    <col min="5200" max="5201" width="15.85546875" customWidth="1"/>
    <col min="5202" max="5213" width="12.85546875" customWidth="1"/>
    <col min="5448" max="5448" width="12.5703125" customWidth="1"/>
    <col min="5449" max="5449" width="5.140625" customWidth="1"/>
    <col min="5450" max="5450" width="13.42578125" customWidth="1"/>
    <col min="5451" max="5452" width="21.42578125" customWidth="1"/>
    <col min="5453" max="5453" width="17.7109375" customWidth="1"/>
    <col min="5454" max="5455" width="14.7109375" customWidth="1"/>
    <col min="5456" max="5457" width="15.85546875" customWidth="1"/>
    <col min="5458" max="5469" width="12.85546875" customWidth="1"/>
    <col min="5704" max="5704" width="12.5703125" customWidth="1"/>
    <col min="5705" max="5705" width="5.140625" customWidth="1"/>
    <col min="5706" max="5706" width="13.42578125" customWidth="1"/>
    <col min="5707" max="5708" width="21.42578125" customWidth="1"/>
    <col min="5709" max="5709" width="17.7109375" customWidth="1"/>
    <col min="5710" max="5711" width="14.7109375" customWidth="1"/>
    <col min="5712" max="5713" width="15.85546875" customWidth="1"/>
    <col min="5714" max="5725" width="12.85546875" customWidth="1"/>
    <col min="5960" max="5960" width="12.5703125" customWidth="1"/>
    <col min="5961" max="5961" width="5.140625" customWidth="1"/>
    <col min="5962" max="5962" width="13.42578125" customWidth="1"/>
    <col min="5963" max="5964" width="21.42578125" customWidth="1"/>
    <col min="5965" max="5965" width="17.7109375" customWidth="1"/>
    <col min="5966" max="5967" width="14.7109375" customWidth="1"/>
    <col min="5968" max="5969" width="15.85546875" customWidth="1"/>
    <col min="5970" max="5981" width="12.85546875" customWidth="1"/>
    <col min="6216" max="6216" width="12.5703125" customWidth="1"/>
    <col min="6217" max="6217" width="5.140625" customWidth="1"/>
    <col min="6218" max="6218" width="13.42578125" customWidth="1"/>
    <col min="6219" max="6220" width="21.42578125" customWidth="1"/>
    <col min="6221" max="6221" width="17.7109375" customWidth="1"/>
    <col min="6222" max="6223" width="14.7109375" customWidth="1"/>
    <col min="6224" max="6225" width="15.85546875" customWidth="1"/>
    <col min="6226" max="6237" width="12.85546875" customWidth="1"/>
    <col min="6472" max="6472" width="12.5703125" customWidth="1"/>
    <col min="6473" max="6473" width="5.140625" customWidth="1"/>
    <col min="6474" max="6474" width="13.42578125" customWidth="1"/>
    <col min="6475" max="6476" width="21.42578125" customWidth="1"/>
    <col min="6477" max="6477" width="17.7109375" customWidth="1"/>
    <col min="6478" max="6479" width="14.7109375" customWidth="1"/>
    <col min="6480" max="6481" width="15.85546875" customWidth="1"/>
    <col min="6482" max="6493" width="12.85546875" customWidth="1"/>
    <col min="6728" max="6728" width="12.5703125" customWidth="1"/>
    <col min="6729" max="6729" width="5.140625" customWidth="1"/>
    <col min="6730" max="6730" width="13.42578125" customWidth="1"/>
    <col min="6731" max="6732" width="21.42578125" customWidth="1"/>
    <col min="6733" max="6733" width="17.7109375" customWidth="1"/>
    <col min="6734" max="6735" width="14.7109375" customWidth="1"/>
    <col min="6736" max="6737" width="15.85546875" customWidth="1"/>
    <col min="6738" max="6749" width="12.85546875" customWidth="1"/>
    <col min="6984" max="6984" width="12.5703125" customWidth="1"/>
    <col min="6985" max="6985" width="5.140625" customWidth="1"/>
    <col min="6986" max="6986" width="13.42578125" customWidth="1"/>
    <col min="6987" max="6988" width="21.42578125" customWidth="1"/>
    <col min="6989" max="6989" width="17.7109375" customWidth="1"/>
    <col min="6990" max="6991" width="14.7109375" customWidth="1"/>
    <col min="6992" max="6993" width="15.85546875" customWidth="1"/>
    <col min="6994" max="7005" width="12.85546875" customWidth="1"/>
    <col min="7240" max="7240" width="12.5703125" customWidth="1"/>
    <col min="7241" max="7241" width="5.140625" customWidth="1"/>
    <col min="7242" max="7242" width="13.42578125" customWidth="1"/>
    <col min="7243" max="7244" width="21.42578125" customWidth="1"/>
    <col min="7245" max="7245" width="17.7109375" customWidth="1"/>
    <col min="7246" max="7247" width="14.7109375" customWidth="1"/>
    <col min="7248" max="7249" width="15.85546875" customWidth="1"/>
    <col min="7250" max="7261" width="12.85546875" customWidth="1"/>
    <col min="7496" max="7496" width="12.5703125" customWidth="1"/>
    <col min="7497" max="7497" width="5.140625" customWidth="1"/>
    <col min="7498" max="7498" width="13.42578125" customWidth="1"/>
    <col min="7499" max="7500" width="21.42578125" customWidth="1"/>
    <col min="7501" max="7501" width="17.7109375" customWidth="1"/>
    <col min="7502" max="7503" width="14.7109375" customWidth="1"/>
    <col min="7504" max="7505" width="15.85546875" customWidth="1"/>
    <col min="7506" max="7517" width="12.85546875" customWidth="1"/>
    <col min="7752" max="7752" width="12.5703125" customWidth="1"/>
    <col min="7753" max="7753" width="5.140625" customWidth="1"/>
    <col min="7754" max="7754" width="13.42578125" customWidth="1"/>
    <col min="7755" max="7756" width="21.42578125" customWidth="1"/>
    <col min="7757" max="7757" width="17.7109375" customWidth="1"/>
    <col min="7758" max="7759" width="14.7109375" customWidth="1"/>
    <col min="7760" max="7761" width="15.85546875" customWidth="1"/>
    <col min="7762" max="7773" width="12.85546875" customWidth="1"/>
    <col min="8008" max="8008" width="12.5703125" customWidth="1"/>
    <col min="8009" max="8009" width="5.140625" customWidth="1"/>
    <col min="8010" max="8010" width="13.42578125" customWidth="1"/>
    <col min="8011" max="8012" width="21.42578125" customWidth="1"/>
    <col min="8013" max="8013" width="17.7109375" customWidth="1"/>
    <col min="8014" max="8015" width="14.7109375" customWidth="1"/>
    <col min="8016" max="8017" width="15.85546875" customWidth="1"/>
    <col min="8018" max="8029" width="12.85546875" customWidth="1"/>
    <col min="8264" max="8264" width="12.5703125" customWidth="1"/>
    <col min="8265" max="8265" width="5.140625" customWidth="1"/>
    <col min="8266" max="8266" width="13.42578125" customWidth="1"/>
    <col min="8267" max="8268" width="21.42578125" customWidth="1"/>
    <col min="8269" max="8269" width="17.7109375" customWidth="1"/>
    <col min="8270" max="8271" width="14.7109375" customWidth="1"/>
    <col min="8272" max="8273" width="15.85546875" customWidth="1"/>
    <col min="8274" max="8285" width="12.85546875" customWidth="1"/>
    <col min="8520" max="8520" width="12.5703125" customWidth="1"/>
    <col min="8521" max="8521" width="5.140625" customWidth="1"/>
    <col min="8522" max="8522" width="13.42578125" customWidth="1"/>
    <col min="8523" max="8524" width="21.42578125" customWidth="1"/>
    <col min="8525" max="8525" width="17.7109375" customWidth="1"/>
    <col min="8526" max="8527" width="14.7109375" customWidth="1"/>
    <col min="8528" max="8529" width="15.85546875" customWidth="1"/>
    <col min="8530" max="8541" width="12.85546875" customWidth="1"/>
    <col min="8776" max="8776" width="12.5703125" customWidth="1"/>
    <col min="8777" max="8777" width="5.140625" customWidth="1"/>
    <col min="8778" max="8778" width="13.42578125" customWidth="1"/>
    <col min="8779" max="8780" width="21.42578125" customWidth="1"/>
    <col min="8781" max="8781" width="17.7109375" customWidth="1"/>
    <col min="8782" max="8783" width="14.7109375" customWidth="1"/>
    <col min="8784" max="8785" width="15.85546875" customWidth="1"/>
    <col min="8786" max="8797" width="12.85546875" customWidth="1"/>
    <col min="9032" max="9032" width="12.5703125" customWidth="1"/>
    <col min="9033" max="9033" width="5.140625" customWidth="1"/>
    <col min="9034" max="9034" width="13.42578125" customWidth="1"/>
    <col min="9035" max="9036" width="21.42578125" customWidth="1"/>
    <col min="9037" max="9037" width="17.7109375" customWidth="1"/>
    <col min="9038" max="9039" width="14.7109375" customWidth="1"/>
    <col min="9040" max="9041" width="15.85546875" customWidth="1"/>
    <col min="9042" max="9053" width="12.85546875" customWidth="1"/>
    <col min="9288" max="9288" width="12.5703125" customWidth="1"/>
    <col min="9289" max="9289" width="5.140625" customWidth="1"/>
    <col min="9290" max="9290" width="13.42578125" customWidth="1"/>
    <col min="9291" max="9292" width="21.42578125" customWidth="1"/>
    <col min="9293" max="9293" width="17.7109375" customWidth="1"/>
    <col min="9294" max="9295" width="14.7109375" customWidth="1"/>
    <col min="9296" max="9297" width="15.85546875" customWidth="1"/>
    <col min="9298" max="9309" width="12.85546875" customWidth="1"/>
    <col min="9544" max="9544" width="12.5703125" customWidth="1"/>
    <col min="9545" max="9545" width="5.140625" customWidth="1"/>
    <col min="9546" max="9546" width="13.42578125" customWidth="1"/>
    <col min="9547" max="9548" width="21.42578125" customWidth="1"/>
    <col min="9549" max="9549" width="17.7109375" customWidth="1"/>
    <col min="9550" max="9551" width="14.7109375" customWidth="1"/>
    <col min="9552" max="9553" width="15.85546875" customWidth="1"/>
    <col min="9554" max="9565" width="12.85546875" customWidth="1"/>
    <col min="9800" max="9800" width="12.5703125" customWidth="1"/>
    <col min="9801" max="9801" width="5.140625" customWidth="1"/>
    <col min="9802" max="9802" width="13.42578125" customWidth="1"/>
    <col min="9803" max="9804" width="21.42578125" customWidth="1"/>
    <col min="9805" max="9805" width="17.7109375" customWidth="1"/>
    <col min="9806" max="9807" width="14.7109375" customWidth="1"/>
    <col min="9808" max="9809" width="15.85546875" customWidth="1"/>
    <col min="9810" max="9821" width="12.85546875" customWidth="1"/>
    <col min="10056" max="10056" width="12.5703125" customWidth="1"/>
    <col min="10057" max="10057" width="5.140625" customWidth="1"/>
    <col min="10058" max="10058" width="13.42578125" customWidth="1"/>
    <col min="10059" max="10060" width="21.42578125" customWidth="1"/>
    <col min="10061" max="10061" width="17.7109375" customWidth="1"/>
    <col min="10062" max="10063" width="14.7109375" customWidth="1"/>
    <col min="10064" max="10065" width="15.85546875" customWidth="1"/>
    <col min="10066" max="10077" width="12.85546875" customWidth="1"/>
    <col min="10312" max="10312" width="12.5703125" customWidth="1"/>
    <col min="10313" max="10313" width="5.140625" customWidth="1"/>
    <col min="10314" max="10314" width="13.42578125" customWidth="1"/>
    <col min="10315" max="10316" width="21.42578125" customWidth="1"/>
    <col min="10317" max="10317" width="17.7109375" customWidth="1"/>
    <col min="10318" max="10319" width="14.7109375" customWidth="1"/>
    <col min="10320" max="10321" width="15.85546875" customWidth="1"/>
    <col min="10322" max="10333" width="12.85546875" customWidth="1"/>
    <col min="10568" max="10568" width="12.5703125" customWidth="1"/>
    <col min="10569" max="10569" width="5.140625" customWidth="1"/>
    <col min="10570" max="10570" width="13.42578125" customWidth="1"/>
    <col min="10571" max="10572" width="21.42578125" customWidth="1"/>
    <col min="10573" max="10573" width="17.7109375" customWidth="1"/>
    <col min="10574" max="10575" width="14.7109375" customWidth="1"/>
    <col min="10576" max="10577" width="15.85546875" customWidth="1"/>
    <col min="10578" max="10589" width="12.85546875" customWidth="1"/>
    <col min="10824" max="10824" width="12.5703125" customWidth="1"/>
    <col min="10825" max="10825" width="5.140625" customWidth="1"/>
    <col min="10826" max="10826" width="13.42578125" customWidth="1"/>
    <col min="10827" max="10828" width="21.42578125" customWidth="1"/>
    <col min="10829" max="10829" width="17.7109375" customWidth="1"/>
    <col min="10830" max="10831" width="14.7109375" customWidth="1"/>
    <col min="10832" max="10833" width="15.85546875" customWidth="1"/>
    <col min="10834" max="10845" width="12.85546875" customWidth="1"/>
    <col min="11080" max="11080" width="12.5703125" customWidth="1"/>
    <col min="11081" max="11081" width="5.140625" customWidth="1"/>
    <col min="11082" max="11082" width="13.42578125" customWidth="1"/>
    <col min="11083" max="11084" width="21.42578125" customWidth="1"/>
    <col min="11085" max="11085" width="17.7109375" customWidth="1"/>
    <col min="11086" max="11087" width="14.7109375" customWidth="1"/>
    <col min="11088" max="11089" width="15.85546875" customWidth="1"/>
    <col min="11090" max="11101" width="12.85546875" customWidth="1"/>
    <col min="11336" max="11336" width="12.5703125" customWidth="1"/>
    <col min="11337" max="11337" width="5.140625" customWidth="1"/>
    <col min="11338" max="11338" width="13.42578125" customWidth="1"/>
    <col min="11339" max="11340" width="21.42578125" customWidth="1"/>
    <col min="11341" max="11341" width="17.7109375" customWidth="1"/>
    <col min="11342" max="11343" width="14.7109375" customWidth="1"/>
    <col min="11344" max="11345" width="15.85546875" customWidth="1"/>
    <col min="11346" max="11357" width="12.85546875" customWidth="1"/>
    <col min="11592" max="11592" width="12.5703125" customWidth="1"/>
    <col min="11593" max="11593" width="5.140625" customWidth="1"/>
    <col min="11594" max="11594" width="13.42578125" customWidth="1"/>
    <col min="11595" max="11596" width="21.42578125" customWidth="1"/>
    <col min="11597" max="11597" width="17.7109375" customWidth="1"/>
    <col min="11598" max="11599" width="14.7109375" customWidth="1"/>
    <col min="11600" max="11601" width="15.85546875" customWidth="1"/>
    <col min="11602" max="11613" width="12.85546875" customWidth="1"/>
    <col min="11848" max="11848" width="12.5703125" customWidth="1"/>
    <col min="11849" max="11849" width="5.140625" customWidth="1"/>
    <col min="11850" max="11850" width="13.42578125" customWidth="1"/>
    <col min="11851" max="11852" width="21.42578125" customWidth="1"/>
    <col min="11853" max="11853" width="17.7109375" customWidth="1"/>
    <col min="11854" max="11855" width="14.7109375" customWidth="1"/>
    <col min="11856" max="11857" width="15.85546875" customWidth="1"/>
    <col min="11858" max="11869" width="12.85546875" customWidth="1"/>
    <col min="12104" max="12104" width="12.5703125" customWidth="1"/>
    <col min="12105" max="12105" width="5.140625" customWidth="1"/>
    <col min="12106" max="12106" width="13.42578125" customWidth="1"/>
    <col min="12107" max="12108" width="21.42578125" customWidth="1"/>
    <col min="12109" max="12109" width="17.7109375" customWidth="1"/>
    <col min="12110" max="12111" width="14.7109375" customWidth="1"/>
    <col min="12112" max="12113" width="15.85546875" customWidth="1"/>
    <col min="12114" max="12125" width="12.85546875" customWidth="1"/>
    <col min="12360" max="12360" width="12.5703125" customWidth="1"/>
    <col min="12361" max="12361" width="5.140625" customWidth="1"/>
    <col min="12362" max="12362" width="13.42578125" customWidth="1"/>
    <col min="12363" max="12364" width="21.42578125" customWidth="1"/>
    <col min="12365" max="12365" width="17.7109375" customWidth="1"/>
    <col min="12366" max="12367" width="14.7109375" customWidth="1"/>
    <col min="12368" max="12369" width="15.85546875" customWidth="1"/>
    <col min="12370" max="12381" width="12.85546875" customWidth="1"/>
    <col min="12616" max="12616" width="12.5703125" customWidth="1"/>
    <col min="12617" max="12617" width="5.140625" customWidth="1"/>
    <col min="12618" max="12618" width="13.42578125" customWidth="1"/>
    <col min="12619" max="12620" width="21.42578125" customWidth="1"/>
    <col min="12621" max="12621" width="17.7109375" customWidth="1"/>
    <col min="12622" max="12623" width="14.7109375" customWidth="1"/>
    <col min="12624" max="12625" width="15.85546875" customWidth="1"/>
    <col min="12626" max="12637" width="12.85546875" customWidth="1"/>
    <col min="12872" max="12872" width="12.5703125" customWidth="1"/>
    <col min="12873" max="12873" width="5.140625" customWidth="1"/>
    <col min="12874" max="12874" width="13.42578125" customWidth="1"/>
    <col min="12875" max="12876" width="21.42578125" customWidth="1"/>
    <col min="12877" max="12877" width="17.7109375" customWidth="1"/>
    <col min="12878" max="12879" width="14.7109375" customWidth="1"/>
    <col min="12880" max="12881" width="15.85546875" customWidth="1"/>
    <col min="12882" max="12893" width="12.85546875" customWidth="1"/>
    <col min="13128" max="13128" width="12.5703125" customWidth="1"/>
    <col min="13129" max="13129" width="5.140625" customWidth="1"/>
    <col min="13130" max="13130" width="13.42578125" customWidth="1"/>
    <col min="13131" max="13132" width="21.42578125" customWidth="1"/>
    <col min="13133" max="13133" width="17.7109375" customWidth="1"/>
    <col min="13134" max="13135" width="14.7109375" customWidth="1"/>
    <col min="13136" max="13137" width="15.85546875" customWidth="1"/>
    <col min="13138" max="13149" width="12.85546875" customWidth="1"/>
    <col min="13384" max="13384" width="12.5703125" customWidth="1"/>
    <col min="13385" max="13385" width="5.140625" customWidth="1"/>
    <col min="13386" max="13386" width="13.42578125" customWidth="1"/>
    <col min="13387" max="13388" width="21.42578125" customWidth="1"/>
    <col min="13389" max="13389" width="17.7109375" customWidth="1"/>
    <col min="13390" max="13391" width="14.7109375" customWidth="1"/>
    <col min="13392" max="13393" width="15.85546875" customWidth="1"/>
    <col min="13394" max="13405" width="12.85546875" customWidth="1"/>
    <col min="13640" max="13640" width="12.5703125" customWidth="1"/>
    <col min="13641" max="13641" width="5.140625" customWidth="1"/>
    <col min="13642" max="13642" width="13.42578125" customWidth="1"/>
    <col min="13643" max="13644" width="21.42578125" customWidth="1"/>
    <col min="13645" max="13645" width="17.7109375" customWidth="1"/>
    <col min="13646" max="13647" width="14.7109375" customWidth="1"/>
    <col min="13648" max="13649" width="15.85546875" customWidth="1"/>
    <col min="13650" max="13661" width="12.85546875" customWidth="1"/>
    <col min="13896" max="13896" width="12.5703125" customWidth="1"/>
    <col min="13897" max="13897" width="5.140625" customWidth="1"/>
    <col min="13898" max="13898" width="13.42578125" customWidth="1"/>
    <col min="13899" max="13900" width="21.42578125" customWidth="1"/>
    <col min="13901" max="13901" width="17.7109375" customWidth="1"/>
    <col min="13902" max="13903" width="14.7109375" customWidth="1"/>
    <col min="13904" max="13905" width="15.85546875" customWidth="1"/>
    <col min="13906" max="13917" width="12.85546875" customWidth="1"/>
    <col min="14152" max="14152" width="12.5703125" customWidth="1"/>
    <col min="14153" max="14153" width="5.140625" customWidth="1"/>
    <col min="14154" max="14154" width="13.42578125" customWidth="1"/>
    <col min="14155" max="14156" width="21.42578125" customWidth="1"/>
    <col min="14157" max="14157" width="17.7109375" customWidth="1"/>
    <col min="14158" max="14159" width="14.7109375" customWidth="1"/>
    <col min="14160" max="14161" width="15.85546875" customWidth="1"/>
    <col min="14162" max="14173" width="12.85546875" customWidth="1"/>
    <col min="14408" max="14408" width="12.5703125" customWidth="1"/>
    <col min="14409" max="14409" width="5.140625" customWidth="1"/>
    <col min="14410" max="14410" width="13.42578125" customWidth="1"/>
    <col min="14411" max="14412" width="21.42578125" customWidth="1"/>
    <col min="14413" max="14413" width="17.7109375" customWidth="1"/>
    <col min="14414" max="14415" width="14.7109375" customWidth="1"/>
    <col min="14416" max="14417" width="15.85546875" customWidth="1"/>
    <col min="14418" max="14429" width="12.85546875" customWidth="1"/>
    <col min="14664" max="14664" width="12.5703125" customWidth="1"/>
    <col min="14665" max="14665" width="5.140625" customWidth="1"/>
    <col min="14666" max="14666" width="13.42578125" customWidth="1"/>
    <col min="14667" max="14668" width="21.42578125" customWidth="1"/>
    <col min="14669" max="14669" width="17.7109375" customWidth="1"/>
    <col min="14670" max="14671" width="14.7109375" customWidth="1"/>
    <col min="14672" max="14673" width="15.85546875" customWidth="1"/>
    <col min="14674" max="14685" width="12.85546875" customWidth="1"/>
    <col min="14920" max="14920" width="12.5703125" customWidth="1"/>
    <col min="14921" max="14921" width="5.140625" customWidth="1"/>
    <col min="14922" max="14922" width="13.42578125" customWidth="1"/>
    <col min="14923" max="14924" width="21.42578125" customWidth="1"/>
    <col min="14925" max="14925" width="17.7109375" customWidth="1"/>
    <col min="14926" max="14927" width="14.7109375" customWidth="1"/>
    <col min="14928" max="14929" width="15.85546875" customWidth="1"/>
    <col min="14930" max="14941" width="12.85546875" customWidth="1"/>
    <col min="15176" max="15176" width="12.5703125" customWidth="1"/>
    <col min="15177" max="15177" width="5.140625" customWidth="1"/>
    <col min="15178" max="15178" width="13.42578125" customWidth="1"/>
    <col min="15179" max="15180" width="21.42578125" customWidth="1"/>
    <col min="15181" max="15181" width="17.7109375" customWidth="1"/>
    <col min="15182" max="15183" width="14.7109375" customWidth="1"/>
    <col min="15184" max="15185" width="15.85546875" customWidth="1"/>
    <col min="15186" max="15197" width="12.85546875" customWidth="1"/>
    <col min="15432" max="15432" width="12.5703125" customWidth="1"/>
    <col min="15433" max="15433" width="5.140625" customWidth="1"/>
    <col min="15434" max="15434" width="13.42578125" customWidth="1"/>
    <col min="15435" max="15436" width="21.42578125" customWidth="1"/>
    <col min="15437" max="15437" width="17.7109375" customWidth="1"/>
    <col min="15438" max="15439" width="14.7109375" customWidth="1"/>
    <col min="15440" max="15441" width="15.85546875" customWidth="1"/>
    <col min="15442" max="15453" width="12.85546875" customWidth="1"/>
    <col min="15688" max="15688" width="12.5703125" customWidth="1"/>
    <col min="15689" max="15689" width="5.140625" customWidth="1"/>
    <col min="15690" max="15690" width="13.42578125" customWidth="1"/>
    <col min="15691" max="15692" width="21.42578125" customWidth="1"/>
    <col min="15693" max="15693" width="17.7109375" customWidth="1"/>
    <col min="15694" max="15695" width="14.7109375" customWidth="1"/>
    <col min="15696" max="15697" width="15.85546875" customWidth="1"/>
    <col min="15698" max="15709" width="12.85546875" customWidth="1"/>
    <col min="15944" max="15944" width="12.5703125" customWidth="1"/>
    <col min="15945" max="15945" width="5.140625" customWidth="1"/>
    <col min="15946" max="15946" width="13.42578125" customWidth="1"/>
    <col min="15947" max="15948" width="21.42578125" customWidth="1"/>
    <col min="15949" max="15949" width="17.7109375" customWidth="1"/>
    <col min="15950" max="15951" width="14.7109375" customWidth="1"/>
    <col min="15952" max="15953" width="15.85546875" customWidth="1"/>
    <col min="15954" max="15965" width="12.85546875" customWidth="1"/>
    <col min="16200" max="16200" width="12.5703125" customWidth="1"/>
    <col min="16201" max="16201" width="5.140625" customWidth="1"/>
    <col min="16202" max="16202" width="13.42578125" customWidth="1"/>
    <col min="16203" max="16204" width="21.42578125" customWidth="1"/>
    <col min="16205" max="16205" width="17.7109375" customWidth="1"/>
    <col min="16206" max="16207" width="14.7109375" customWidth="1"/>
    <col min="16208" max="16209" width="15.85546875" customWidth="1"/>
    <col min="16210" max="16221" width="12.85546875" customWidth="1"/>
  </cols>
  <sheetData>
    <row r="1" spans="1:104" ht="20.25" customHeight="1">
      <c r="A1" s="44" t="s">
        <v>0</v>
      </c>
      <c r="B1" s="44"/>
      <c r="C1" s="45" t="s">
        <v>1</v>
      </c>
      <c r="D1" s="45"/>
      <c r="E1" s="45"/>
      <c r="F1" s="45"/>
      <c r="G1" s="3"/>
    </row>
    <row r="2" spans="1:104">
      <c r="C2" s="7"/>
      <c r="D2" s="1"/>
      <c r="E2" s="1"/>
      <c r="F2" s="1"/>
      <c r="G2" s="3"/>
      <c r="H2" s="8"/>
      <c r="AY2" s="5" t="s">
        <v>99</v>
      </c>
      <c r="BE2" s="5"/>
      <c r="BF2" s="5"/>
      <c r="BG2" s="6"/>
      <c r="BH2" s="6"/>
    </row>
    <row r="3" spans="1:104" ht="24" customHeight="1">
      <c r="A3" s="44" t="s">
        <v>2</v>
      </c>
      <c r="B3" s="44"/>
      <c r="C3" s="46" t="s">
        <v>3</v>
      </c>
      <c r="D3" s="47"/>
      <c r="E3" s="47"/>
      <c r="F3" s="48"/>
      <c r="G3" s="3"/>
      <c r="H3" s="9"/>
      <c r="AY3" s="5" t="s">
        <v>100</v>
      </c>
      <c r="BE3" s="5"/>
      <c r="BF3" s="5"/>
      <c r="BG3" s="6"/>
      <c r="BH3" s="6"/>
    </row>
    <row r="4" spans="1:104">
      <c r="C4" s="1"/>
      <c r="D4" s="1"/>
      <c r="E4" s="1"/>
      <c r="F4" s="10"/>
      <c r="G4" s="11"/>
    </row>
    <row r="5" spans="1:104" ht="27" customHeight="1">
      <c r="A5" s="44" t="s">
        <v>4</v>
      </c>
      <c r="B5" s="44"/>
      <c r="C5" s="45" t="s">
        <v>5</v>
      </c>
      <c r="D5" s="45"/>
      <c r="E5" s="45"/>
      <c r="F5" s="45"/>
      <c r="G5" s="12"/>
      <c r="H5" s="12"/>
    </row>
    <row r="6" spans="1:104">
      <c r="C6" s="1"/>
      <c r="D6" s="1"/>
      <c r="E6" s="1"/>
      <c r="F6" s="10"/>
      <c r="G6" s="11"/>
    </row>
    <row r="7" spans="1:104" ht="27" hidden="1" customHeight="1">
      <c r="A7" s="44" t="s">
        <v>6</v>
      </c>
      <c r="B7" s="44"/>
      <c r="C7" s="45"/>
      <c r="D7" s="45"/>
      <c r="E7" s="45"/>
      <c r="F7" s="45"/>
      <c r="G7" s="12"/>
      <c r="H7" s="12"/>
    </row>
    <row r="8" spans="1:104" hidden="1">
      <c r="C8" s="10"/>
      <c r="D8" s="10"/>
      <c r="E8" s="10"/>
      <c r="F8" s="10"/>
      <c r="G8" s="11"/>
    </row>
    <row r="9" spans="1:104" ht="78" customHeight="1">
      <c r="A9" s="44" t="s">
        <v>7</v>
      </c>
      <c r="B9" s="44"/>
      <c r="C9" s="46" t="s">
        <v>8</v>
      </c>
      <c r="D9" s="47"/>
      <c r="E9" s="47"/>
      <c r="F9" s="48"/>
      <c r="G9" s="13"/>
    </row>
    <row r="10" spans="1:104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8"/>
      <c r="AD10" s="18"/>
      <c r="AE10" s="18"/>
      <c r="AF10" s="18"/>
      <c r="AG10" s="18"/>
      <c r="AH10" s="18"/>
      <c r="AI10" s="17"/>
      <c r="AJ10" s="17"/>
      <c r="AK10" s="18"/>
      <c r="AL10" s="18"/>
      <c r="AM10" s="18"/>
      <c r="AN10" s="18"/>
      <c r="AO10" s="18"/>
      <c r="AP10" s="18"/>
      <c r="AQ10" s="17"/>
      <c r="AR10" s="17"/>
      <c r="AS10" s="18"/>
      <c r="AT10" s="18"/>
      <c r="AU10" s="18"/>
      <c r="AV10" s="18"/>
      <c r="AW10" s="17"/>
      <c r="AX10" s="17"/>
      <c r="AY10" s="17"/>
      <c r="AZ10" s="17"/>
      <c r="BA10" s="17"/>
      <c r="BB10" s="17"/>
      <c r="BC10" s="17"/>
      <c r="BD10" s="17"/>
      <c r="BE10" s="18"/>
      <c r="BF10" s="18"/>
      <c r="BG10" s="17"/>
      <c r="BH10" s="17"/>
      <c r="BI10" s="18"/>
      <c r="BJ10" s="18"/>
      <c r="BK10" s="18"/>
      <c r="BL10" s="18"/>
      <c r="BM10" s="18"/>
      <c r="BN10" s="18"/>
      <c r="BO10" s="18"/>
      <c r="BP10" s="17"/>
      <c r="BQ10" s="17"/>
      <c r="BR10" s="18"/>
      <c r="BS10" s="18"/>
      <c r="BT10" s="18"/>
      <c r="BU10" s="18"/>
      <c r="BV10" s="18"/>
      <c r="BW10" s="17"/>
      <c r="BX10" s="17"/>
      <c r="BY10" s="18"/>
      <c r="BZ10" s="18"/>
      <c r="CA10" s="18"/>
      <c r="CB10" s="18"/>
      <c r="CC10" s="18"/>
      <c r="CD10" s="18"/>
      <c r="CE10" s="17"/>
      <c r="CF10" s="17"/>
      <c r="CG10" s="18"/>
      <c r="CH10" s="18"/>
      <c r="CI10" s="18"/>
      <c r="CJ10" s="18"/>
      <c r="CK10" s="18"/>
      <c r="CL10" s="18"/>
      <c r="CM10" s="17"/>
      <c r="CN10" s="17"/>
      <c r="CO10" s="18"/>
      <c r="CP10" s="18"/>
      <c r="CQ10" s="18"/>
      <c r="CR10" s="18"/>
      <c r="CS10" s="18"/>
      <c r="CT10" s="18"/>
      <c r="CU10" s="17"/>
      <c r="CV10" s="17"/>
      <c r="CW10" s="18"/>
      <c r="CX10" s="18"/>
      <c r="CY10" s="18"/>
      <c r="CZ10" s="18"/>
    </row>
    <row r="11" spans="1:104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7"/>
      <c r="T11" s="17"/>
      <c r="U11" s="18"/>
      <c r="V11" s="18"/>
      <c r="W11" s="18"/>
      <c r="X11" s="18"/>
      <c r="Y11" s="18"/>
      <c r="Z11" s="18"/>
      <c r="AA11" s="17"/>
      <c r="AB11" s="17"/>
      <c r="AC11" s="18"/>
      <c r="AD11" s="18"/>
      <c r="AE11" s="18"/>
      <c r="AF11" s="18"/>
      <c r="AG11" s="18"/>
      <c r="AH11" s="18"/>
      <c r="AI11" s="17"/>
      <c r="AJ11" s="17"/>
      <c r="AK11" s="18"/>
      <c r="AL11" s="18"/>
      <c r="AM11" s="18"/>
      <c r="AN11" s="18"/>
      <c r="AO11" s="18"/>
      <c r="AP11" s="18"/>
      <c r="AQ11" s="17"/>
      <c r="AR11" s="17"/>
      <c r="AS11" s="18"/>
      <c r="AT11" s="18"/>
      <c r="AU11" s="18"/>
      <c r="AV11" s="18"/>
      <c r="AW11" s="17"/>
      <c r="AX11" s="17"/>
      <c r="AY11" s="17"/>
      <c r="AZ11" s="17"/>
      <c r="BA11" s="17"/>
      <c r="BB11" s="17"/>
      <c r="BC11" s="17"/>
      <c r="BD11" s="17"/>
      <c r="BE11" s="18"/>
      <c r="BF11" s="18"/>
      <c r="BG11" s="17"/>
      <c r="BH11" s="17"/>
      <c r="BI11" s="18"/>
      <c r="BJ11" s="18"/>
      <c r="BK11" s="18"/>
      <c r="BL11" s="18"/>
      <c r="BM11" s="18"/>
      <c r="BN11" s="18"/>
      <c r="BO11" s="18"/>
      <c r="BP11" s="17"/>
      <c r="BQ11" s="17"/>
      <c r="BR11" s="18"/>
      <c r="BS11" s="18"/>
      <c r="BT11" s="18"/>
      <c r="BU11" s="18"/>
      <c r="BV11" s="18"/>
      <c r="BW11" s="17"/>
      <c r="BX11" s="17"/>
      <c r="BY11" s="18"/>
      <c r="BZ11" s="18"/>
      <c r="CA11" s="18"/>
      <c r="CB11" s="18"/>
      <c r="CC11" s="18"/>
      <c r="CD11" s="18"/>
      <c r="CE11" s="17"/>
      <c r="CF11" s="17"/>
      <c r="CG11" s="18"/>
      <c r="CH11" s="18"/>
      <c r="CI11" s="18"/>
      <c r="CJ11" s="18"/>
      <c r="CK11" s="18"/>
      <c r="CL11" s="18"/>
      <c r="CM11" s="17"/>
      <c r="CN11" s="17"/>
      <c r="CO11" s="18"/>
      <c r="CP11" s="18"/>
      <c r="CQ11" s="18"/>
      <c r="CR11" s="18"/>
      <c r="CS11" s="18"/>
      <c r="CT11" s="18"/>
      <c r="CU11" s="17"/>
      <c r="CV11" s="17"/>
      <c r="CW11" s="18"/>
      <c r="CX11" s="18"/>
      <c r="CY11" s="18"/>
      <c r="CZ11" s="18"/>
    </row>
    <row r="12" spans="1:104">
      <c r="A12" s="21"/>
      <c r="B12" s="21"/>
      <c r="C12" s="21"/>
      <c r="D12" s="21"/>
      <c r="E12" s="21"/>
      <c r="F12" s="21"/>
      <c r="G12" s="22"/>
    </row>
    <row r="13" spans="1:104" ht="18.75" customHeight="1">
      <c r="A13" s="21"/>
      <c r="B13" s="49" t="s">
        <v>9</v>
      </c>
      <c r="C13" s="49"/>
      <c r="D13" s="50" t="s">
        <v>10</v>
      </c>
      <c r="E13" s="52" t="s">
        <v>11</v>
      </c>
      <c r="F13" s="50" t="s">
        <v>12</v>
      </c>
      <c r="G13" s="59" t="s">
        <v>13</v>
      </c>
      <c r="H13" s="50" t="s">
        <v>14</v>
      </c>
      <c r="I13" s="54" t="s">
        <v>15</v>
      </c>
      <c r="J13" s="54"/>
      <c r="K13" s="54"/>
      <c r="L13" s="54"/>
      <c r="M13" s="54"/>
      <c r="N13" s="54"/>
      <c r="O13" s="54"/>
      <c r="P13" s="55"/>
      <c r="Q13" s="53" t="s">
        <v>16</v>
      </c>
      <c r="R13" s="54"/>
      <c r="S13" s="54"/>
      <c r="T13" s="54"/>
      <c r="U13" s="54"/>
      <c r="V13" s="54"/>
      <c r="W13" s="54"/>
      <c r="X13" s="55"/>
      <c r="Y13" s="53" t="s">
        <v>17</v>
      </c>
      <c r="Z13" s="54"/>
      <c r="AA13" s="54"/>
      <c r="AB13" s="54"/>
      <c r="AC13" s="54"/>
      <c r="AD13" s="54"/>
      <c r="AE13" s="54"/>
      <c r="AF13" s="55"/>
      <c r="AG13" s="53" t="s">
        <v>18</v>
      </c>
      <c r="AH13" s="54"/>
      <c r="AI13" s="54"/>
      <c r="AJ13" s="54"/>
      <c r="AK13" s="54"/>
      <c r="AL13" s="54"/>
      <c r="AM13" s="54"/>
      <c r="AN13" s="55"/>
      <c r="AO13" s="53" t="s">
        <v>19</v>
      </c>
      <c r="AP13" s="54"/>
      <c r="AQ13" s="54"/>
      <c r="AR13" s="54"/>
      <c r="AS13" s="54"/>
      <c r="AT13" s="54"/>
      <c r="AU13" s="54"/>
      <c r="AV13" s="55"/>
      <c r="AW13" s="53" t="s">
        <v>20</v>
      </c>
      <c r="AX13" s="54"/>
      <c r="AY13" s="54"/>
      <c r="AZ13" s="54"/>
      <c r="BA13" s="54"/>
      <c r="BB13" s="54"/>
      <c r="BC13" s="54"/>
      <c r="BD13" s="55"/>
      <c r="BE13" s="53" t="s">
        <v>21</v>
      </c>
      <c r="BF13" s="54"/>
      <c r="BG13" s="54"/>
      <c r="BH13" s="54"/>
      <c r="BI13" s="54"/>
      <c r="BJ13" s="54"/>
      <c r="BK13" s="54"/>
      <c r="BL13" s="55"/>
      <c r="BM13" s="53" t="s">
        <v>22</v>
      </c>
      <c r="BN13" s="54"/>
      <c r="BO13" s="54"/>
      <c r="BP13" s="54"/>
      <c r="BQ13" s="54"/>
      <c r="BR13" s="54"/>
      <c r="BS13" s="54"/>
      <c r="BT13" s="55"/>
      <c r="BU13" s="53" t="s">
        <v>23</v>
      </c>
      <c r="BV13" s="54"/>
      <c r="BW13" s="54"/>
      <c r="BX13" s="54"/>
      <c r="BY13" s="54"/>
      <c r="BZ13" s="54"/>
      <c r="CA13" s="54"/>
      <c r="CB13" s="55"/>
      <c r="CC13" s="53" t="s">
        <v>24</v>
      </c>
      <c r="CD13" s="54"/>
      <c r="CE13" s="54"/>
      <c r="CF13" s="54"/>
      <c r="CG13" s="54"/>
      <c r="CH13" s="54"/>
      <c r="CI13" s="54"/>
      <c r="CJ13" s="55"/>
      <c r="CK13" s="53" t="s">
        <v>25</v>
      </c>
      <c r="CL13" s="54"/>
      <c r="CM13" s="54"/>
      <c r="CN13" s="54"/>
      <c r="CO13" s="54"/>
      <c r="CP13" s="54"/>
      <c r="CQ13" s="54"/>
      <c r="CR13" s="55"/>
      <c r="CS13" s="53" t="s">
        <v>26</v>
      </c>
      <c r="CT13" s="54"/>
      <c r="CU13" s="54"/>
      <c r="CV13" s="54"/>
      <c r="CW13" s="54"/>
      <c r="CX13" s="54"/>
      <c r="CY13" s="54"/>
      <c r="CZ13" s="55"/>
    </row>
    <row r="14" spans="1:104" ht="18.75" customHeight="1">
      <c r="A14" s="21"/>
      <c r="B14" s="49"/>
      <c r="C14" s="49"/>
      <c r="D14" s="51"/>
      <c r="E14" s="52"/>
      <c r="F14" s="51"/>
      <c r="G14" s="60"/>
      <c r="H14" s="51"/>
      <c r="I14" s="57"/>
      <c r="J14" s="57"/>
      <c r="K14" s="57"/>
      <c r="L14" s="57"/>
      <c r="M14" s="57"/>
      <c r="N14" s="57"/>
      <c r="O14" s="57"/>
      <c r="P14" s="58"/>
      <c r="Q14" s="56"/>
      <c r="R14" s="57"/>
      <c r="S14" s="57"/>
      <c r="T14" s="57"/>
      <c r="U14" s="57"/>
      <c r="V14" s="57"/>
      <c r="W14" s="57"/>
      <c r="X14" s="58"/>
      <c r="Y14" s="56"/>
      <c r="Z14" s="57"/>
      <c r="AA14" s="57"/>
      <c r="AB14" s="57"/>
      <c r="AC14" s="57"/>
      <c r="AD14" s="57"/>
      <c r="AE14" s="57"/>
      <c r="AF14" s="58"/>
      <c r="AG14" s="56"/>
      <c r="AH14" s="57"/>
      <c r="AI14" s="57"/>
      <c r="AJ14" s="57"/>
      <c r="AK14" s="57"/>
      <c r="AL14" s="57"/>
      <c r="AM14" s="57"/>
      <c r="AN14" s="58"/>
      <c r="AO14" s="56"/>
      <c r="AP14" s="57"/>
      <c r="AQ14" s="57"/>
      <c r="AR14" s="57"/>
      <c r="AS14" s="57"/>
      <c r="AT14" s="57"/>
      <c r="AU14" s="57"/>
      <c r="AV14" s="58"/>
      <c r="AW14" s="56"/>
      <c r="AX14" s="57"/>
      <c r="AY14" s="57"/>
      <c r="AZ14" s="57"/>
      <c r="BA14" s="57"/>
      <c r="BB14" s="57"/>
      <c r="BC14" s="57"/>
      <c r="BD14" s="58"/>
      <c r="BE14" s="56"/>
      <c r="BF14" s="57"/>
      <c r="BG14" s="57"/>
      <c r="BH14" s="57"/>
      <c r="BI14" s="57"/>
      <c r="BJ14" s="57"/>
      <c r="BK14" s="57"/>
      <c r="BL14" s="58"/>
      <c r="BM14" s="56"/>
      <c r="BN14" s="57"/>
      <c r="BO14" s="57"/>
      <c r="BP14" s="57"/>
      <c r="BQ14" s="57"/>
      <c r="BR14" s="57"/>
      <c r="BS14" s="57"/>
      <c r="BT14" s="58"/>
      <c r="BU14" s="56"/>
      <c r="BV14" s="57"/>
      <c r="BW14" s="57"/>
      <c r="BX14" s="57"/>
      <c r="BY14" s="57"/>
      <c r="BZ14" s="57"/>
      <c r="CA14" s="57"/>
      <c r="CB14" s="58"/>
      <c r="CC14" s="56"/>
      <c r="CD14" s="57"/>
      <c r="CE14" s="57"/>
      <c r="CF14" s="57"/>
      <c r="CG14" s="57"/>
      <c r="CH14" s="57"/>
      <c r="CI14" s="57"/>
      <c r="CJ14" s="58"/>
      <c r="CK14" s="56"/>
      <c r="CL14" s="57"/>
      <c r="CM14" s="57"/>
      <c r="CN14" s="57"/>
      <c r="CO14" s="57"/>
      <c r="CP14" s="57"/>
      <c r="CQ14" s="57"/>
      <c r="CR14" s="58"/>
      <c r="CS14" s="56"/>
      <c r="CT14" s="57"/>
      <c r="CU14" s="57"/>
      <c r="CV14" s="57"/>
      <c r="CW14" s="57"/>
      <c r="CX14" s="57"/>
      <c r="CY14" s="57"/>
      <c r="CZ14" s="58"/>
    </row>
    <row r="15" spans="1:104" s="27" customFormat="1" ht="25.5" customHeight="1">
      <c r="A15" s="61" t="s">
        <v>27</v>
      </c>
      <c r="B15" s="63" t="s">
        <v>28</v>
      </c>
      <c r="C15" s="64"/>
      <c r="D15" s="23" t="s">
        <v>29</v>
      </c>
      <c r="E15" s="24" t="s">
        <v>30</v>
      </c>
      <c r="F15" s="23" t="s">
        <v>31</v>
      </c>
      <c r="G15" s="26" t="s">
        <v>32</v>
      </c>
      <c r="H15" s="25">
        <f>SUM(I15:CZ15)</f>
        <v>675</v>
      </c>
      <c r="I15" s="65">
        <v>63</v>
      </c>
      <c r="J15" s="65"/>
      <c r="K15" s="65"/>
      <c r="L15" s="65"/>
      <c r="M15" s="65"/>
      <c r="N15" s="65"/>
      <c r="O15" s="65"/>
      <c r="P15" s="66"/>
      <c r="Q15" s="67">
        <v>61</v>
      </c>
      <c r="R15" s="65"/>
      <c r="S15" s="65"/>
      <c r="T15" s="65"/>
      <c r="U15" s="65"/>
      <c r="V15" s="65"/>
      <c r="W15" s="65"/>
      <c r="X15" s="66"/>
      <c r="Y15" s="67">
        <v>65</v>
      </c>
      <c r="Z15" s="65"/>
      <c r="AA15" s="65"/>
      <c r="AB15" s="65"/>
      <c r="AC15" s="65"/>
      <c r="AD15" s="65"/>
      <c r="AE15" s="65"/>
      <c r="AF15" s="66"/>
      <c r="AG15" s="67">
        <v>49</v>
      </c>
      <c r="AH15" s="65"/>
      <c r="AI15" s="65"/>
      <c r="AJ15" s="65"/>
      <c r="AK15" s="65"/>
      <c r="AL15" s="65"/>
      <c r="AM15" s="65"/>
      <c r="AN15" s="66"/>
      <c r="AO15" s="67">
        <v>66</v>
      </c>
      <c r="AP15" s="65"/>
      <c r="AQ15" s="65"/>
      <c r="AR15" s="65"/>
      <c r="AS15" s="65"/>
      <c r="AT15" s="65"/>
      <c r="AU15" s="65"/>
      <c r="AV15" s="66"/>
      <c r="AW15" s="67">
        <v>59</v>
      </c>
      <c r="AX15" s="65"/>
      <c r="AY15" s="65"/>
      <c r="AZ15" s="65"/>
      <c r="BA15" s="65"/>
      <c r="BB15" s="65"/>
      <c r="BC15" s="65"/>
      <c r="BD15" s="66"/>
      <c r="BE15" s="67">
        <v>54</v>
      </c>
      <c r="BF15" s="65"/>
      <c r="BG15" s="65"/>
      <c r="BH15" s="65"/>
      <c r="BI15" s="65"/>
      <c r="BJ15" s="65"/>
      <c r="BK15" s="65"/>
      <c r="BL15" s="66"/>
      <c r="BM15" s="67">
        <v>63</v>
      </c>
      <c r="BN15" s="65"/>
      <c r="BO15" s="65"/>
      <c r="BP15" s="65"/>
      <c r="BQ15" s="65"/>
      <c r="BR15" s="65"/>
      <c r="BS15" s="65"/>
      <c r="BT15" s="66"/>
      <c r="BU15" s="67">
        <v>77</v>
      </c>
      <c r="BV15" s="65"/>
      <c r="BW15" s="65"/>
      <c r="BX15" s="65"/>
      <c r="BY15" s="65"/>
      <c r="BZ15" s="65"/>
      <c r="CA15" s="65"/>
      <c r="CB15" s="66"/>
      <c r="CC15" s="67">
        <v>70</v>
      </c>
      <c r="CD15" s="65"/>
      <c r="CE15" s="65"/>
      <c r="CF15" s="65"/>
      <c r="CG15" s="65"/>
      <c r="CH15" s="65"/>
      <c r="CI15" s="65"/>
      <c r="CJ15" s="66"/>
      <c r="CK15" s="67">
        <v>36</v>
      </c>
      <c r="CL15" s="65"/>
      <c r="CM15" s="65"/>
      <c r="CN15" s="65"/>
      <c r="CO15" s="65"/>
      <c r="CP15" s="65"/>
      <c r="CQ15" s="65"/>
      <c r="CR15" s="66"/>
      <c r="CS15" s="67">
        <v>12</v>
      </c>
      <c r="CT15" s="65"/>
      <c r="CU15" s="65"/>
      <c r="CV15" s="65"/>
      <c r="CW15" s="65"/>
      <c r="CX15" s="65"/>
      <c r="CY15" s="65"/>
      <c r="CZ15" s="66"/>
    </row>
    <row r="16" spans="1:104" s="27" customFormat="1" ht="24" customHeight="1">
      <c r="A16" s="62"/>
      <c r="B16" s="68" t="s">
        <v>33</v>
      </c>
      <c r="C16" s="69"/>
      <c r="D16" s="28" t="s">
        <v>34</v>
      </c>
      <c r="E16" s="29" t="s">
        <v>30</v>
      </c>
      <c r="F16" s="28" t="s">
        <v>31</v>
      </c>
      <c r="G16" s="26" t="s">
        <v>35</v>
      </c>
      <c r="H16" s="25">
        <f>SUM(I16:CZ16)</f>
        <v>32</v>
      </c>
      <c r="I16" s="65">
        <v>5</v>
      </c>
      <c r="J16" s="65"/>
      <c r="K16" s="65"/>
      <c r="L16" s="65"/>
      <c r="M16" s="65"/>
      <c r="N16" s="65"/>
      <c r="O16" s="65"/>
      <c r="P16" s="66"/>
      <c r="Q16" s="67">
        <v>1</v>
      </c>
      <c r="R16" s="65"/>
      <c r="S16" s="65"/>
      <c r="T16" s="65"/>
      <c r="U16" s="65"/>
      <c r="V16" s="65"/>
      <c r="W16" s="65"/>
      <c r="X16" s="66"/>
      <c r="Y16" s="67">
        <v>4</v>
      </c>
      <c r="Z16" s="65"/>
      <c r="AA16" s="65"/>
      <c r="AB16" s="65"/>
      <c r="AC16" s="65"/>
      <c r="AD16" s="65"/>
      <c r="AE16" s="65"/>
      <c r="AF16" s="66"/>
      <c r="AG16" s="67">
        <v>2</v>
      </c>
      <c r="AH16" s="65"/>
      <c r="AI16" s="65"/>
      <c r="AJ16" s="65"/>
      <c r="AK16" s="65"/>
      <c r="AL16" s="65"/>
      <c r="AM16" s="65"/>
      <c r="AN16" s="66"/>
      <c r="AO16" s="67">
        <v>6</v>
      </c>
      <c r="AP16" s="65"/>
      <c r="AQ16" s="65"/>
      <c r="AR16" s="65"/>
      <c r="AS16" s="65"/>
      <c r="AT16" s="65"/>
      <c r="AU16" s="65"/>
      <c r="AV16" s="66"/>
      <c r="AW16" s="67">
        <v>4</v>
      </c>
      <c r="AX16" s="65"/>
      <c r="AY16" s="65"/>
      <c r="AZ16" s="65"/>
      <c r="BA16" s="65"/>
      <c r="BB16" s="65"/>
      <c r="BC16" s="65"/>
      <c r="BD16" s="66"/>
      <c r="BE16" s="67">
        <v>3</v>
      </c>
      <c r="BF16" s="65"/>
      <c r="BG16" s="65"/>
      <c r="BH16" s="65"/>
      <c r="BI16" s="65"/>
      <c r="BJ16" s="65"/>
      <c r="BK16" s="65"/>
      <c r="BL16" s="66"/>
      <c r="BM16" s="67">
        <v>2</v>
      </c>
      <c r="BN16" s="65"/>
      <c r="BO16" s="65"/>
      <c r="BP16" s="65"/>
      <c r="BQ16" s="65"/>
      <c r="BR16" s="65"/>
      <c r="BS16" s="65"/>
      <c r="BT16" s="66"/>
      <c r="BU16" s="67">
        <v>3</v>
      </c>
      <c r="BV16" s="65"/>
      <c r="BW16" s="65"/>
      <c r="BX16" s="65"/>
      <c r="BY16" s="65"/>
      <c r="BZ16" s="65"/>
      <c r="CA16" s="65"/>
      <c r="CB16" s="66"/>
      <c r="CC16" s="67">
        <v>0</v>
      </c>
      <c r="CD16" s="65"/>
      <c r="CE16" s="65"/>
      <c r="CF16" s="65"/>
      <c r="CG16" s="65"/>
      <c r="CH16" s="65"/>
      <c r="CI16" s="65"/>
      <c r="CJ16" s="66"/>
      <c r="CK16" s="67">
        <v>1</v>
      </c>
      <c r="CL16" s="65"/>
      <c r="CM16" s="65"/>
      <c r="CN16" s="65"/>
      <c r="CO16" s="65"/>
      <c r="CP16" s="65"/>
      <c r="CQ16" s="65"/>
      <c r="CR16" s="66"/>
      <c r="CS16" s="67">
        <v>1</v>
      </c>
      <c r="CT16" s="65"/>
      <c r="CU16" s="65"/>
      <c r="CV16" s="65"/>
      <c r="CW16" s="65"/>
      <c r="CX16" s="65"/>
      <c r="CY16" s="65"/>
      <c r="CZ16" s="66"/>
    </row>
    <row r="17" spans="1:104" s="27" customFormat="1" ht="24" customHeight="1">
      <c r="A17" s="62"/>
      <c r="B17" s="68" t="s">
        <v>36</v>
      </c>
      <c r="C17" s="69"/>
      <c r="D17" s="30" t="s">
        <v>37</v>
      </c>
      <c r="E17" s="29" t="s">
        <v>30</v>
      </c>
      <c r="F17" s="28" t="s">
        <v>31</v>
      </c>
      <c r="G17" s="26" t="s">
        <v>38</v>
      </c>
      <c r="H17" s="25">
        <f>SUM(I17:CZ17)</f>
        <v>507</v>
      </c>
      <c r="I17" s="65">
        <v>5</v>
      </c>
      <c r="J17" s="65"/>
      <c r="K17" s="65"/>
      <c r="L17" s="65"/>
      <c r="M17" s="65"/>
      <c r="N17" s="65"/>
      <c r="O17" s="65"/>
      <c r="P17" s="66"/>
      <c r="Q17" s="67">
        <v>51</v>
      </c>
      <c r="R17" s="65"/>
      <c r="S17" s="65"/>
      <c r="T17" s="65"/>
      <c r="U17" s="65"/>
      <c r="V17" s="65"/>
      <c r="W17" s="65"/>
      <c r="X17" s="66"/>
      <c r="Y17" s="67">
        <v>61</v>
      </c>
      <c r="Z17" s="65"/>
      <c r="AA17" s="65"/>
      <c r="AB17" s="65"/>
      <c r="AC17" s="65"/>
      <c r="AD17" s="65"/>
      <c r="AE17" s="65"/>
      <c r="AF17" s="66"/>
      <c r="AG17" s="67">
        <v>47</v>
      </c>
      <c r="AH17" s="65"/>
      <c r="AI17" s="65"/>
      <c r="AJ17" s="65"/>
      <c r="AK17" s="65"/>
      <c r="AL17" s="65"/>
      <c r="AM17" s="65"/>
      <c r="AN17" s="66"/>
      <c r="AO17" s="67">
        <v>60</v>
      </c>
      <c r="AP17" s="65"/>
      <c r="AQ17" s="65"/>
      <c r="AR17" s="65"/>
      <c r="AS17" s="65"/>
      <c r="AT17" s="65"/>
      <c r="AU17" s="65"/>
      <c r="AV17" s="66"/>
      <c r="AW17" s="67">
        <v>55</v>
      </c>
      <c r="AX17" s="65"/>
      <c r="AY17" s="65"/>
      <c r="AZ17" s="65"/>
      <c r="BA17" s="65"/>
      <c r="BB17" s="65"/>
      <c r="BC17" s="65"/>
      <c r="BD17" s="66"/>
      <c r="BE17" s="67">
        <v>47</v>
      </c>
      <c r="BF17" s="65"/>
      <c r="BG17" s="65"/>
      <c r="BH17" s="65"/>
      <c r="BI17" s="65"/>
      <c r="BJ17" s="65"/>
      <c r="BK17" s="65"/>
      <c r="BL17" s="66"/>
      <c r="BM17" s="67">
        <v>61</v>
      </c>
      <c r="BN17" s="65"/>
      <c r="BO17" s="65"/>
      <c r="BP17" s="65"/>
      <c r="BQ17" s="65"/>
      <c r="BR17" s="65"/>
      <c r="BS17" s="65"/>
      <c r="BT17" s="66"/>
      <c r="BU17" s="67">
        <v>36</v>
      </c>
      <c r="BV17" s="65"/>
      <c r="BW17" s="65"/>
      <c r="BX17" s="65"/>
      <c r="BY17" s="65"/>
      <c r="BZ17" s="65"/>
      <c r="CA17" s="65"/>
      <c r="CB17" s="66"/>
      <c r="CC17" s="67">
        <v>36</v>
      </c>
      <c r="CD17" s="65"/>
      <c r="CE17" s="65"/>
      <c r="CF17" s="65"/>
      <c r="CG17" s="65"/>
      <c r="CH17" s="65"/>
      <c r="CI17" s="65"/>
      <c r="CJ17" s="66"/>
      <c r="CK17" s="67">
        <v>40</v>
      </c>
      <c r="CL17" s="65"/>
      <c r="CM17" s="65"/>
      <c r="CN17" s="65"/>
      <c r="CO17" s="65"/>
      <c r="CP17" s="65"/>
      <c r="CQ17" s="65"/>
      <c r="CR17" s="66"/>
      <c r="CS17" s="67">
        <v>8</v>
      </c>
      <c r="CT17" s="65"/>
      <c r="CU17" s="65"/>
      <c r="CV17" s="65"/>
      <c r="CW17" s="65"/>
      <c r="CX17" s="65"/>
      <c r="CY17" s="65"/>
      <c r="CZ17" s="66"/>
    </row>
    <row r="18" spans="1:104" s="27" customFormat="1" ht="12.75" customHeight="1">
      <c r="A18" s="70" t="s">
        <v>39</v>
      </c>
      <c r="B18" s="72" t="s">
        <v>40</v>
      </c>
      <c r="C18" s="73"/>
      <c r="D18" s="70" t="s">
        <v>41</v>
      </c>
      <c r="E18" s="70" t="s">
        <v>30</v>
      </c>
      <c r="F18" s="70" t="s">
        <v>31</v>
      </c>
      <c r="G18" s="79" t="s">
        <v>42</v>
      </c>
      <c r="H18" s="77">
        <f>SUM(I19:CZ19)</f>
        <v>643</v>
      </c>
      <c r="I18" s="31" t="s">
        <v>43</v>
      </c>
      <c r="J18" s="31" t="s">
        <v>44</v>
      </c>
      <c r="K18" s="31" t="s">
        <v>45</v>
      </c>
      <c r="L18" s="31" t="s">
        <v>46</v>
      </c>
      <c r="M18" s="31" t="s">
        <v>47</v>
      </c>
      <c r="N18" s="31" t="s">
        <v>48</v>
      </c>
      <c r="O18" s="31" t="s">
        <v>49</v>
      </c>
      <c r="P18" s="31" t="s">
        <v>50</v>
      </c>
      <c r="Q18" s="31" t="s">
        <v>43</v>
      </c>
      <c r="R18" s="31" t="s">
        <v>44</v>
      </c>
      <c r="S18" s="31" t="s">
        <v>45</v>
      </c>
      <c r="T18" s="31" t="s">
        <v>46</v>
      </c>
      <c r="U18" s="31" t="s">
        <v>47</v>
      </c>
      <c r="V18" s="31" t="s">
        <v>48</v>
      </c>
      <c r="W18" s="31" t="s">
        <v>49</v>
      </c>
      <c r="X18" s="31" t="s">
        <v>50</v>
      </c>
      <c r="Y18" s="31" t="s">
        <v>43</v>
      </c>
      <c r="Z18" s="31" t="s">
        <v>44</v>
      </c>
      <c r="AA18" s="31" t="s">
        <v>45</v>
      </c>
      <c r="AB18" s="31" t="s">
        <v>46</v>
      </c>
      <c r="AC18" s="31" t="s">
        <v>47</v>
      </c>
      <c r="AD18" s="31" t="s">
        <v>48</v>
      </c>
      <c r="AE18" s="31" t="s">
        <v>49</v>
      </c>
      <c r="AF18" s="31" t="s">
        <v>50</v>
      </c>
      <c r="AG18" s="31" t="s">
        <v>43</v>
      </c>
      <c r="AH18" s="31" t="s">
        <v>44</v>
      </c>
      <c r="AI18" s="31" t="s">
        <v>45</v>
      </c>
      <c r="AJ18" s="31" t="s">
        <v>46</v>
      </c>
      <c r="AK18" s="31" t="s">
        <v>47</v>
      </c>
      <c r="AL18" s="31" t="s">
        <v>48</v>
      </c>
      <c r="AM18" s="31" t="s">
        <v>49</v>
      </c>
      <c r="AN18" s="31" t="s">
        <v>50</v>
      </c>
      <c r="AO18" s="31" t="s">
        <v>43</v>
      </c>
      <c r="AP18" s="31" t="s">
        <v>44</v>
      </c>
      <c r="AQ18" s="31" t="s">
        <v>45</v>
      </c>
      <c r="AR18" s="31" t="s">
        <v>46</v>
      </c>
      <c r="AS18" s="31" t="s">
        <v>47</v>
      </c>
      <c r="AT18" s="31" t="s">
        <v>48</v>
      </c>
      <c r="AU18" s="31" t="s">
        <v>49</v>
      </c>
      <c r="AV18" s="31" t="s">
        <v>50</v>
      </c>
      <c r="AW18" s="31" t="s">
        <v>43</v>
      </c>
      <c r="AX18" s="31" t="s">
        <v>44</v>
      </c>
      <c r="AY18" s="31" t="s">
        <v>45</v>
      </c>
      <c r="AZ18" s="31" t="s">
        <v>46</v>
      </c>
      <c r="BA18" s="31" t="s">
        <v>47</v>
      </c>
      <c r="BB18" s="31" t="s">
        <v>48</v>
      </c>
      <c r="BC18" s="31" t="s">
        <v>49</v>
      </c>
      <c r="BD18" s="31" t="s">
        <v>50</v>
      </c>
      <c r="BE18" s="31" t="s">
        <v>43</v>
      </c>
      <c r="BF18" s="31" t="s">
        <v>44</v>
      </c>
      <c r="BG18" s="31" t="s">
        <v>45</v>
      </c>
      <c r="BH18" s="31" t="s">
        <v>46</v>
      </c>
      <c r="BI18" s="31" t="s">
        <v>47</v>
      </c>
      <c r="BJ18" s="31" t="s">
        <v>48</v>
      </c>
      <c r="BK18" s="31" t="s">
        <v>49</v>
      </c>
      <c r="BL18" s="31" t="s">
        <v>50</v>
      </c>
      <c r="BM18" s="31" t="s">
        <v>43</v>
      </c>
      <c r="BN18" s="31" t="s">
        <v>44</v>
      </c>
      <c r="BO18" s="31" t="s">
        <v>45</v>
      </c>
      <c r="BP18" s="31" t="s">
        <v>46</v>
      </c>
      <c r="BQ18" s="31" t="s">
        <v>47</v>
      </c>
      <c r="BR18" s="31" t="s">
        <v>48</v>
      </c>
      <c r="BS18" s="31" t="s">
        <v>49</v>
      </c>
      <c r="BT18" s="31" t="s">
        <v>50</v>
      </c>
      <c r="BU18" s="31" t="s">
        <v>43</v>
      </c>
      <c r="BV18" s="31" t="s">
        <v>44</v>
      </c>
      <c r="BW18" s="31" t="s">
        <v>45</v>
      </c>
      <c r="BX18" s="31" t="s">
        <v>46</v>
      </c>
      <c r="BY18" s="31" t="s">
        <v>47</v>
      </c>
      <c r="BZ18" s="31" t="s">
        <v>48</v>
      </c>
      <c r="CA18" s="31" t="s">
        <v>49</v>
      </c>
      <c r="CB18" s="31" t="s">
        <v>50</v>
      </c>
      <c r="CC18" s="31" t="s">
        <v>43</v>
      </c>
      <c r="CD18" s="31" t="s">
        <v>44</v>
      </c>
      <c r="CE18" s="31" t="s">
        <v>45</v>
      </c>
      <c r="CF18" s="31" t="s">
        <v>46</v>
      </c>
      <c r="CG18" s="31" t="s">
        <v>47</v>
      </c>
      <c r="CH18" s="31" t="s">
        <v>48</v>
      </c>
      <c r="CI18" s="31" t="s">
        <v>49</v>
      </c>
      <c r="CJ18" s="31" t="s">
        <v>50</v>
      </c>
      <c r="CK18" s="31" t="s">
        <v>43</v>
      </c>
      <c r="CL18" s="31" t="s">
        <v>44</v>
      </c>
      <c r="CM18" s="31" t="s">
        <v>45</v>
      </c>
      <c r="CN18" s="31" t="s">
        <v>46</v>
      </c>
      <c r="CO18" s="31" t="s">
        <v>47</v>
      </c>
      <c r="CP18" s="31" t="s">
        <v>48</v>
      </c>
      <c r="CQ18" s="31" t="s">
        <v>49</v>
      </c>
      <c r="CR18" s="31" t="s">
        <v>50</v>
      </c>
      <c r="CS18" s="31" t="s">
        <v>43</v>
      </c>
      <c r="CT18" s="31" t="s">
        <v>44</v>
      </c>
      <c r="CU18" s="31" t="s">
        <v>45</v>
      </c>
      <c r="CV18" s="31" t="s">
        <v>46</v>
      </c>
      <c r="CW18" s="31" t="s">
        <v>47</v>
      </c>
      <c r="CX18" s="31" t="s">
        <v>48</v>
      </c>
      <c r="CY18" s="31" t="s">
        <v>49</v>
      </c>
      <c r="CZ18" s="31" t="s">
        <v>50</v>
      </c>
    </row>
    <row r="19" spans="1:104" s="27" customFormat="1" ht="27" customHeight="1">
      <c r="A19" s="71"/>
      <c r="B19" s="74"/>
      <c r="C19" s="75"/>
      <c r="D19" s="76"/>
      <c r="E19" s="76"/>
      <c r="F19" s="76"/>
      <c r="G19" s="80"/>
      <c r="H19" s="78"/>
      <c r="I19" s="32">
        <v>0</v>
      </c>
      <c r="J19" s="32">
        <v>1</v>
      </c>
      <c r="K19" s="32">
        <v>2</v>
      </c>
      <c r="L19" s="32">
        <v>2</v>
      </c>
      <c r="M19" s="32">
        <v>27</v>
      </c>
      <c r="N19" s="32">
        <v>17</v>
      </c>
      <c r="O19" s="32">
        <v>7</v>
      </c>
      <c r="P19" s="32">
        <v>12</v>
      </c>
      <c r="Q19" s="32">
        <v>1</v>
      </c>
      <c r="R19" s="32">
        <v>2</v>
      </c>
      <c r="S19" s="32">
        <v>3</v>
      </c>
      <c r="T19" s="32">
        <v>3</v>
      </c>
      <c r="U19" s="32">
        <v>15</v>
      </c>
      <c r="V19" s="32">
        <v>9</v>
      </c>
      <c r="W19" s="32">
        <v>9</v>
      </c>
      <c r="X19" s="32">
        <v>9</v>
      </c>
      <c r="Y19" s="32">
        <v>5</v>
      </c>
      <c r="Z19" s="32">
        <v>3</v>
      </c>
      <c r="AA19" s="32">
        <v>1</v>
      </c>
      <c r="AB19" s="32">
        <v>0</v>
      </c>
      <c r="AC19" s="32">
        <v>18</v>
      </c>
      <c r="AD19" s="32">
        <v>14</v>
      </c>
      <c r="AE19" s="32">
        <v>9</v>
      </c>
      <c r="AF19" s="32">
        <v>9</v>
      </c>
      <c r="AG19" s="32">
        <v>3</v>
      </c>
      <c r="AH19" s="32">
        <v>1</v>
      </c>
      <c r="AI19" s="32">
        <v>0</v>
      </c>
      <c r="AJ19" s="32">
        <v>1</v>
      </c>
      <c r="AK19" s="32">
        <v>8</v>
      </c>
      <c r="AL19" s="32">
        <v>7</v>
      </c>
      <c r="AM19" s="32">
        <v>5</v>
      </c>
      <c r="AN19" s="32">
        <v>6</v>
      </c>
      <c r="AO19" s="32">
        <v>4</v>
      </c>
      <c r="AP19" s="32">
        <v>1</v>
      </c>
      <c r="AQ19" s="32">
        <v>1</v>
      </c>
      <c r="AR19" s="32">
        <v>1</v>
      </c>
      <c r="AS19" s="32">
        <v>17</v>
      </c>
      <c r="AT19" s="32">
        <v>15</v>
      </c>
      <c r="AU19" s="32">
        <v>12</v>
      </c>
      <c r="AV19" s="32">
        <v>6</v>
      </c>
      <c r="AW19" s="32">
        <v>0</v>
      </c>
      <c r="AX19" s="32">
        <v>1</v>
      </c>
      <c r="AY19" s="32">
        <v>1</v>
      </c>
      <c r="AZ19" s="32">
        <v>0</v>
      </c>
      <c r="BA19" s="32">
        <v>27</v>
      </c>
      <c r="BB19" s="32">
        <v>15</v>
      </c>
      <c r="BC19" s="32">
        <v>11</v>
      </c>
      <c r="BD19" s="32">
        <v>7</v>
      </c>
      <c r="BE19" s="32">
        <v>1</v>
      </c>
      <c r="BF19" s="32">
        <v>1</v>
      </c>
      <c r="BG19" s="32">
        <v>0</v>
      </c>
      <c r="BH19" s="32">
        <v>0</v>
      </c>
      <c r="BI19" s="32">
        <v>22</v>
      </c>
      <c r="BJ19" s="32">
        <v>12</v>
      </c>
      <c r="BK19" s="32">
        <v>7</v>
      </c>
      <c r="BL19" s="32">
        <v>11</v>
      </c>
      <c r="BM19" s="32">
        <v>1</v>
      </c>
      <c r="BN19" s="32">
        <v>0</v>
      </c>
      <c r="BO19" s="32">
        <v>1</v>
      </c>
      <c r="BP19" s="32">
        <v>0</v>
      </c>
      <c r="BQ19" s="32">
        <v>26</v>
      </c>
      <c r="BR19" s="32">
        <v>17</v>
      </c>
      <c r="BS19" s="32">
        <v>12</v>
      </c>
      <c r="BT19" s="32">
        <v>6</v>
      </c>
      <c r="BU19" s="32">
        <v>0</v>
      </c>
      <c r="BV19" s="32">
        <v>1</v>
      </c>
      <c r="BW19" s="32">
        <v>0</v>
      </c>
      <c r="BX19" s="32">
        <v>1</v>
      </c>
      <c r="BY19" s="32">
        <v>43</v>
      </c>
      <c r="BZ19" s="32">
        <v>29</v>
      </c>
      <c r="CA19" s="32">
        <v>1</v>
      </c>
      <c r="CB19" s="32">
        <v>2</v>
      </c>
      <c r="CC19" s="32">
        <v>3</v>
      </c>
      <c r="CD19" s="32">
        <v>1</v>
      </c>
      <c r="CE19" s="32">
        <v>3</v>
      </c>
      <c r="CF19" s="32">
        <v>5</v>
      </c>
      <c r="CG19" s="32">
        <v>30</v>
      </c>
      <c r="CH19" s="32">
        <v>16</v>
      </c>
      <c r="CI19" s="32">
        <v>5</v>
      </c>
      <c r="CJ19" s="32">
        <v>7</v>
      </c>
      <c r="CK19" s="32">
        <v>0</v>
      </c>
      <c r="CL19" s="32">
        <v>1</v>
      </c>
      <c r="CM19" s="32">
        <v>2</v>
      </c>
      <c r="CN19" s="32">
        <v>1</v>
      </c>
      <c r="CO19" s="32">
        <v>11</v>
      </c>
      <c r="CP19" s="32">
        <v>15</v>
      </c>
      <c r="CQ19" s="32">
        <v>2</v>
      </c>
      <c r="CR19" s="32">
        <v>7</v>
      </c>
      <c r="CS19" s="32">
        <v>0</v>
      </c>
      <c r="CT19" s="32">
        <v>0</v>
      </c>
      <c r="CU19" s="32">
        <v>0</v>
      </c>
      <c r="CV19" s="32">
        <v>0</v>
      </c>
      <c r="CW19" s="32">
        <v>6</v>
      </c>
      <c r="CX19" s="32">
        <v>5</v>
      </c>
      <c r="CY19" s="32">
        <v>0</v>
      </c>
      <c r="CZ19" s="32">
        <v>1</v>
      </c>
    </row>
    <row r="20" spans="1:104">
      <c r="G20" s="2"/>
    </row>
  </sheetData>
  <sheetProtection password="CD50" sheet="1" objects="1" scenarios="1"/>
  <mergeCells count="75">
    <mergeCell ref="H18:H19"/>
    <mergeCell ref="G18:G19"/>
    <mergeCell ref="BM17:BT17"/>
    <mergeCell ref="BU17:CB17"/>
    <mergeCell ref="CC17:CJ17"/>
    <mergeCell ref="CK17:CR17"/>
    <mergeCell ref="CS17:CZ17"/>
    <mergeCell ref="A18:A19"/>
    <mergeCell ref="B18:C19"/>
    <mergeCell ref="D18:D19"/>
    <mergeCell ref="E18:E19"/>
    <mergeCell ref="F18:F19"/>
    <mergeCell ref="CK16:CR16"/>
    <mergeCell ref="CS16:CZ16"/>
    <mergeCell ref="B17:C17"/>
    <mergeCell ref="I17:P17"/>
    <mergeCell ref="Q17:X17"/>
    <mergeCell ref="Y17:AF17"/>
    <mergeCell ref="AG17:AN17"/>
    <mergeCell ref="AO17:AV17"/>
    <mergeCell ref="AW17:BD17"/>
    <mergeCell ref="BE17:BL17"/>
    <mergeCell ref="AO16:AV16"/>
    <mergeCell ref="AW16:BD16"/>
    <mergeCell ref="BE16:BL16"/>
    <mergeCell ref="BM16:BT16"/>
    <mergeCell ref="BU16:CB16"/>
    <mergeCell ref="CC16:CJ16"/>
    <mergeCell ref="BM15:BT15"/>
    <mergeCell ref="BU15:CB15"/>
    <mergeCell ref="CC15:CJ15"/>
    <mergeCell ref="CK15:CR15"/>
    <mergeCell ref="CS15:CZ15"/>
    <mergeCell ref="B16:C16"/>
    <mergeCell ref="I16:P16"/>
    <mergeCell ref="Q16:X16"/>
    <mergeCell ref="Y16:AF16"/>
    <mergeCell ref="AG16:AN16"/>
    <mergeCell ref="CS13:CZ14"/>
    <mergeCell ref="A15:A17"/>
    <mergeCell ref="B15:C15"/>
    <mergeCell ref="I15:P15"/>
    <mergeCell ref="Q15:X15"/>
    <mergeCell ref="Y15:AF15"/>
    <mergeCell ref="AG15:AN15"/>
    <mergeCell ref="AO15:AV15"/>
    <mergeCell ref="AW15:BD15"/>
    <mergeCell ref="BE15:BL15"/>
    <mergeCell ref="AW13:BD14"/>
    <mergeCell ref="BE13:BL14"/>
    <mergeCell ref="BM13:BT14"/>
    <mergeCell ref="BU13:CB14"/>
    <mergeCell ref="CC13:CJ14"/>
    <mergeCell ref="CK13:CR14"/>
    <mergeCell ref="AO13:AV14"/>
    <mergeCell ref="G13:G14"/>
    <mergeCell ref="H13:H14"/>
    <mergeCell ref="I13:P14"/>
    <mergeCell ref="Q13:X14"/>
    <mergeCell ref="Y13:AF14"/>
    <mergeCell ref="AG13:AN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</mergeCells>
  <pageMargins left="0.47244094488188981" right="0.31496062992125984" top="0.74803149606299213" bottom="0.74803149606299213" header="0.31496062992125984" footer="0.31496062992125984"/>
  <pageSetup scale="56" orientation="landscape" r:id="rId1"/>
  <headerFooter>
    <oddHeader>&amp;C&amp;"-,Negrita"&amp;16SISTEMA DE INFORMACIÓN POR METAS "SIM"</oddHeader>
    <oddFooter xml:space="preserve">&amp;RPEM-F-001 
DIF Guadalajara </oddFooter>
  </headerFooter>
  <colBreaks count="2" manualBreakCount="2">
    <brk id="32" max="18" man="1"/>
    <brk id="88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Z1061"/>
  <sheetViews>
    <sheetView view="pageBreakPreview" zoomScale="90" zoomScaleSheetLayoutView="90" workbookViewId="0">
      <selection activeCell="G15" sqref="G15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35" customWidth="1"/>
    <col min="8" max="8" width="12.140625" style="2" customWidth="1"/>
    <col min="9" max="14" width="4.28515625" style="5" customWidth="1"/>
    <col min="15" max="15" width="4.5703125" style="5" customWidth="1"/>
    <col min="16" max="16" width="4.28515625" style="5" customWidth="1"/>
    <col min="17" max="19" width="4.28515625" style="6" customWidth="1"/>
    <col min="20" max="21" width="4.28515625" style="5" customWidth="1"/>
    <col min="22" max="22" width="4.28515625" style="6" customWidth="1"/>
    <col min="23" max="23" width="4.5703125" style="6" customWidth="1"/>
    <col min="24" max="28" width="4.28515625" style="6" customWidth="1"/>
    <col min="29" max="29" width="4.28515625" style="5" customWidth="1"/>
    <col min="30" max="30" width="4.28515625" style="6" customWidth="1"/>
    <col min="31" max="31" width="4.5703125" style="6" customWidth="1"/>
    <col min="32" max="35" width="4.28515625" style="6" customWidth="1"/>
    <col min="36" max="36" width="4.28515625" style="5" customWidth="1"/>
    <col min="37" max="38" width="4.28515625" style="6" customWidth="1"/>
    <col min="39" max="39" width="4.5703125" style="6" customWidth="1"/>
    <col min="40" max="43" width="4.28515625" style="6" customWidth="1"/>
    <col min="44" max="44" width="4.28515625" style="5" customWidth="1"/>
    <col min="45" max="46" width="4.28515625" style="6" customWidth="1"/>
    <col min="47" max="47" width="4.5703125" style="6" customWidth="1"/>
    <col min="48" max="48" width="4.28515625" style="6" customWidth="1"/>
    <col min="49" max="52" width="4.28515625" style="5" customWidth="1"/>
    <col min="53" max="53" width="4.28515625" style="6" customWidth="1"/>
    <col min="54" max="54" width="4.28515625" style="5" customWidth="1"/>
    <col min="55" max="55" width="4.5703125" style="5" customWidth="1"/>
    <col min="56" max="56" width="4.28515625" style="5" customWidth="1"/>
    <col min="57" max="60" width="4.28515625" style="6" customWidth="1"/>
    <col min="61" max="61" width="4.28515625" style="5" customWidth="1"/>
    <col min="62" max="62" width="4.28515625" style="6" customWidth="1"/>
    <col min="63" max="63" width="4.5703125" style="6" customWidth="1"/>
    <col min="64" max="68" width="4.28515625" style="6" customWidth="1"/>
    <col min="69" max="69" width="4.28515625" style="5" customWidth="1"/>
    <col min="70" max="70" width="4.28515625" style="6" customWidth="1"/>
    <col min="71" max="71" width="4.5703125" style="6" customWidth="1"/>
    <col min="72" max="75" width="4.28515625" style="6" customWidth="1"/>
    <col min="76" max="76" width="4.28515625" style="5" customWidth="1"/>
    <col min="77" max="78" width="4.28515625" style="6" customWidth="1"/>
    <col min="79" max="79" width="4.5703125" style="6" customWidth="1"/>
    <col min="80" max="83" width="4.28515625" style="6" customWidth="1"/>
    <col min="84" max="84" width="4.28515625" style="5" customWidth="1"/>
    <col min="85" max="86" width="4.28515625" style="6" customWidth="1"/>
    <col min="87" max="87" width="4.5703125" style="6" customWidth="1"/>
    <col min="88" max="92" width="4.28515625" style="6" customWidth="1"/>
    <col min="93" max="93" width="4.28515625" style="5" customWidth="1"/>
    <col min="94" max="94" width="4.28515625" style="6" customWidth="1"/>
    <col min="95" max="95" width="4.5703125" style="6" customWidth="1"/>
    <col min="96" max="99" width="4.28515625" style="6" customWidth="1"/>
    <col min="100" max="100" width="4.28515625" style="5" customWidth="1"/>
    <col min="101" max="102" width="4.28515625" style="6" customWidth="1"/>
    <col min="103" max="103" width="4.5703125" style="6" customWidth="1"/>
    <col min="104" max="104" width="4.28515625" style="6" customWidth="1"/>
    <col min="328" max="328" width="12.5703125" customWidth="1"/>
    <col min="329" max="329" width="5.140625" customWidth="1"/>
    <col min="330" max="330" width="13.42578125" customWidth="1"/>
    <col min="331" max="332" width="21.42578125" customWidth="1"/>
    <col min="333" max="333" width="17.7109375" customWidth="1"/>
    <col min="334" max="335" width="14.7109375" customWidth="1"/>
    <col min="336" max="337" width="15.85546875" customWidth="1"/>
    <col min="338" max="349" width="12.85546875" customWidth="1"/>
    <col min="584" max="584" width="12.5703125" customWidth="1"/>
    <col min="585" max="585" width="5.140625" customWidth="1"/>
    <col min="586" max="586" width="13.42578125" customWidth="1"/>
    <col min="587" max="588" width="21.42578125" customWidth="1"/>
    <col min="589" max="589" width="17.7109375" customWidth="1"/>
    <col min="590" max="591" width="14.7109375" customWidth="1"/>
    <col min="592" max="593" width="15.85546875" customWidth="1"/>
    <col min="594" max="605" width="12.85546875" customWidth="1"/>
    <col min="840" max="840" width="12.5703125" customWidth="1"/>
    <col min="841" max="841" width="5.140625" customWidth="1"/>
    <col min="842" max="842" width="13.42578125" customWidth="1"/>
    <col min="843" max="844" width="21.42578125" customWidth="1"/>
    <col min="845" max="845" width="17.7109375" customWidth="1"/>
    <col min="846" max="847" width="14.7109375" customWidth="1"/>
    <col min="848" max="849" width="15.85546875" customWidth="1"/>
    <col min="850" max="861" width="12.85546875" customWidth="1"/>
    <col min="1096" max="1096" width="12.5703125" customWidth="1"/>
    <col min="1097" max="1097" width="5.140625" customWidth="1"/>
    <col min="1098" max="1098" width="13.42578125" customWidth="1"/>
    <col min="1099" max="1100" width="21.42578125" customWidth="1"/>
    <col min="1101" max="1101" width="17.7109375" customWidth="1"/>
    <col min="1102" max="1103" width="14.7109375" customWidth="1"/>
    <col min="1104" max="1105" width="15.85546875" customWidth="1"/>
    <col min="1106" max="1117" width="12.85546875" customWidth="1"/>
    <col min="1352" max="1352" width="12.5703125" customWidth="1"/>
    <col min="1353" max="1353" width="5.140625" customWidth="1"/>
    <col min="1354" max="1354" width="13.42578125" customWidth="1"/>
    <col min="1355" max="1356" width="21.42578125" customWidth="1"/>
    <col min="1357" max="1357" width="17.7109375" customWidth="1"/>
    <col min="1358" max="1359" width="14.7109375" customWidth="1"/>
    <col min="1360" max="1361" width="15.85546875" customWidth="1"/>
    <col min="1362" max="1373" width="12.85546875" customWidth="1"/>
    <col min="1608" max="1608" width="12.5703125" customWidth="1"/>
    <col min="1609" max="1609" width="5.140625" customWidth="1"/>
    <col min="1610" max="1610" width="13.42578125" customWidth="1"/>
    <col min="1611" max="1612" width="21.42578125" customWidth="1"/>
    <col min="1613" max="1613" width="17.7109375" customWidth="1"/>
    <col min="1614" max="1615" width="14.7109375" customWidth="1"/>
    <col min="1616" max="1617" width="15.85546875" customWidth="1"/>
    <col min="1618" max="1629" width="12.85546875" customWidth="1"/>
    <col min="1864" max="1864" width="12.5703125" customWidth="1"/>
    <col min="1865" max="1865" width="5.140625" customWidth="1"/>
    <col min="1866" max="1866" width="13.42578125" customWidth="1"/>
    <col min="1867" max="1868" width="21.42578125" customWidth="1"/>
    <col min="1869" max="1869" width="17.7109375" customWidth="1"/>
    <col min="1870" max="1871" width="14.7109375" customWidth="1"/>
    <col min="1872" max="1873" width="15.85546875" customWidth="1"/>
    <col min="1874" max="1885" width="12.85546875" customWidth="1"/>
    <col min="2120" max="2120" width="12.5703125" customWidth="1"/>
    <col min="2121" max="2121" width="5.140625" customWidth="1"/>
    <col min="2122" max="2122" width="13.42578125" customWidth="1"/>
    <col min="2123" max="2124" width="21.42578125" customWidth="1"/>
    <col min="2125" max="2125" width="17.7109375" customWidth="1"/>
    <col min="2126" max="2127" width="14.7109375" customWidth="1"/>
    <col min="2128" max="2129" width="15.85546875" customWidth="1"/>
    <col min="2130" max="2141" width="12.85546875" customWidth="1"/>
    <col min="2376" max="2376" width="12.5703125" customWidth="1"/>
    <col min="2377" max="2377" width="5.140625" customWidth="1"/>
    <col min="2378" max="2378" width="13.42578125" customWidth="1"/>
    <col min="2379" max="2380" width="21.42578125" customWidth="1"/>
    <col min="2381" max="2381" width="17.7109375" customWidth="1"/>
    <col min="2382" max="2383" width="14.7109375" customWidth="1"/>
    <col min="2384" max="2385" width="15.85546875" customWidth="1"/>
    <col min="2386" max="2397" width="12.85546875" customWidth="1"/>
    <col min="2632" max="2632" width="12.5703125" customWidth="1"/>
    <col min="2633" max="2633" width="5.140625" customWidth="1"/>
    <col min="2634" max="2634" width="13.42578125" customWidth="1"/>
    <col min="2635" max="2636" width="21.42578125" customWidth="1"/>
    <col min="2637" max="2637" width="17.7109375" customWidth="1"/>
    <col min="2638" max="2639" width="14.7109375" customWidth="1"/>
    <col min="2640" max="2641" width="15.85546875" customWidth="1"/>
    <col min="2642" max="2653" width="12.85546875" customWidth="1"/>
    <col min="2888" max="2888" width="12.5703125" customWidth="1"/>
    <col min="2889" max="2889" width="5.140625" customWidth="1"/>
    <col min="2890" max="2890" width="13.42578125" customWidth="1"/>
    <col min="2891" max="2892" width="21.42578125" customWidth="1"/>
    <col min="2893" max="2893" width="17.7109375" customWidth="1"/>
    <col min="2894" max="2895" width="14.7109375" customWidth="1"/>
    <col min="2896" max="2897" width="15.85546875" customWidth="1"/>
    <col min="2898" max="2909" width="12.85546875" customWidth="1"/>
    <col min="3144" max="3144" width="12.5703125" customWidth="1"/>
    <col min="3145" max="3145" width="5.140625" customWidth="1"/>
    <col min="3146" max="3146" width="13.42578125" customWidth="1"/>
    <col min="3147" max="3148" width="21.42578125" customWidth="1"/>
    <col min="3149" max="3149" width="17.7109375" customWidth="1"/>
    <col min="3150" max="3151" width="14.7109375" customWidth="1"/>
    <col min="3152" max="3153" width="15.85546875" customWidth="1"/>
    <col min="3154" max="3165" width="12.85546875" customWidth="1"/>
    <col min="3400" max="3400" width="12.5703125" customWidth="1"/>
    <col min="3401" max="3401" width="5.140625" customWidth="1"/>
    <col min="3402" max="3402" width="13.42578125" customWidth="1"/>
    <col min="3403" max="3404" width="21.42578125" customWidth="1"/>
    <col min="3405" max="3405" width="17.7109375" customWidth="1"/>
    <col min="3406" max="3407" width="14.7109375" customWidth="1"/>
    <col min="3408" max="3409" width="15.85546875" customWidth="1"/>
    <col min="3410" max="3421" width="12.85546875" customWidth="1"/>
    <col min="3656" max="3656" width="12.5703125" customWidth="1"/>
    <col min="3657" max="3657" width="5.140625" customWidth="1"/>
    <col min="3658" max="3658" width="13.42578125" customWidth="1"/>
    <col min="3659" max="3660" width="21.42578125" customWidth="1"/>
    <col min="3661" max="3661" width="17.7109375" customWidth="1"/>
    <col min="3662" max="3663" width="14.7109375" customWidth="1"/>
    <col min="3664" max="3665" width="15.85546875" customWidth="1"/>
    <col min="3666" max="3677" width="12.85546875" customWidth="1"/>
    <col min="3912" max="3912" width="12.5703125" customWidth="1"/>
    <col min="3913" max="3913" width="5.140625" customWidth="1"/>
    <col min="3914" max="3914" width="13.42578125" customWidth="1"/>
    <col min="3915" max="3916" width="21.42578125" customWidth="1"/>
    <col min="3917" max="3917" width="17.7109375" customWidth="1"/>
    <col min="3918" max="3919" width="14.7109375" customWidth="1"/>
    <col min="3920" max="3921" width="15.85546875" customWidth="1"/>
    <col min="3922" max="3933" width="12.85546875" customWidth="1"/>
    <col min="4168" max="4168" width="12.5703125" customWidth="1"/>
    <col min="4169" max="4169" width="5.140625" customWidth="1"/>
    <col min="4170" max="4170" width="13.42578125" customWidth="1"/>
    <col min="4171" max="4172" width="21.42578125" customWidth="1"/>
    <col min="4173" max="4173" width="17.7109375" customWidth="1"/>
    <col min="4174" max="4175" width="14.7109375" customWidth="1"/>
    <col min="4176" max="4177" width="15.85546875" customWidth="1"/>
    <col min="4178" max="4189" width="12.85546875" customWidth="1"/>
    <col min="4424" max="4424" width="12.5703125" customWidth="1"/>
    <col min="4425" max="4425" width="5.140625" customWidth="1"/>
    <col min="4426" max="4426" width="13.42578125" customWidth="1"/>
    <col min="4427" max="4428" width="21.42578125" customWidth="1"/>
    <col min="4429" max="4429" width="17.7109375" customWidth="1"/>
    <col min="4430" max="4431" width="14.7109375" customWidth="1"/>
    <col min="4432" max="4433" width="15.85546875" customWidth="1"/>
    <col min="4434" max="4445" width="12.85546875" customWidth="1"/>
    <col min="4680" max="4680" width="12.5703125" customWidth="1"/>
    <col min="4681" max="4681" width="5.140625" customWidth="1"/>
    <col min="4682" max="4682" width="13.42578125" customWidth="1"/>
    <col min="4683" max="4684" width="21.42578125" customWidth="1"/>
    <col min="4685" max="4685" width="17.7109375" customWidth="1"/>
    <col min="4686" max="4687" width="14.7109375" customWidth="1"/>
    <col min="4688" max="4689" width="15.85546875" customWidth="1"/>
    <col min="4690" max="4701" width="12.85546875" customWidth="1"/>
    <col min="4936" max="4936" width="12.5703125" customWidth="1"/>
    <col min="4937" max="4937" width="5.140625" customWidth="1"/>
    <col min="4938" max="4938" width="13.42578125" customWidth="1"/>
    <col min="4939" max="4940" width="21.42578125" customWidth="1"/>
    <col min="4941" max="4941" width="17.7109375" customWidth="1"/>
    <col min="4942" max="4943" width="14.7109375" customWidth="1"/>
    <col min="4944" max="4945" width="15.85546875" customWidth="1"/>
    <col min="4946" max="4957" width="12.85546875" customWidth="1"/>
    <col min="5192" max="5192" width="12.5703125" customWidth="1"/>
    <col min="5193" max="5193" width="5.140625" customWidth="1"/>
    <col min="5194" max="5194" width="13.42578125" customWidth="1"/>
    <col min="5195" max="5196" width="21.42578125" customWidth="1"/>
    <col min="5197" max="5197" width="17.7109375" customWidth="1"/>
    <col min="5198" max="5199" width="14.7109375" customWidth="1"/>
    <col min="5200" max="5201" width="15.85546875" customWidth="1"/>
    <col min="5202" max="5213" width="12.85546875" customWidth="1"/>
    <col min="5448" max="5448" width="12.5703125" customWidth="1"/>
    <col min="5449" max="5449" width="5.140625" customWidth="1"/>
    <col min="5450" max="5450" width="13.42578125" customWidth="1"/>
    <col min="5451" max="5452" width="21.42578125" customWidth="1"/>
    <col min="5453" max="5453" width="17.7109375" customWidth="1"/>
    <col min="5454" max="5455" width="14.7109375" customWidth="1"/>
    <col min="5456" max="5457" width="15.85546875" customWidth="1"/>
    <col min="5458" max="5469" width="12.85546875" customWidth="1"/>
    <col min="5704" max="5704" width="12.5703125" customWidth="1"/>
    <col min="5705" max="5705" width="5.140625" customWidth="1"/>
    <col min="5706" max="5706" width="13.42578125" customWidth="1"/>
    <col min="5707" max="5708" width="21.42578125" customWidth="1"/>
    <col min="5709" max="5709" width="17.7109375" customWidth="1"/>
    <col min="5710" max="5711" width="14.7109375" customWidth="1"/>
    <col min="5712" max="5713" width="15.85546875" customWidth="1"/>
    <col min="5714" max="5725" width="12.85546875" customWidth="1"/>
    <col min="5960" max="5960" width="12.5703125" customWidth="1"/>
    <col min="5961" max="5961" width="5.140625" customWidth="1"/>
    <col min="5962" max="5962" width="13.42578125" customWidth="1"/>
    <col min="5963" max="5964" width="21.42578125" customWidth="1"/>
    <col min="5965" max="5965" width="17.7109375" customWidth="1"/>
    <col min="5966" max="5967" width="14.7109375" customWidth="1"/>
    <col min="5968" max="5969" width="15.85546875" customWidth="1"/>
    <col min="5970" max="5981" width="12.85546875" customWidth="1"/>
    <col min="6216" max="6216" width="12.5703125" customWidth="1"/>
    <col min="6217" max="6217" width="5.140625" customWidth="1"/>
    <col min="6218" max="6218" width="13.42578125" customWidth="1"/>
    <col min="6219" max="6220" width="21.42578125" customWidth="1"/>
    <col min="6221" max="6221" width="17.7109375" customWidth="1"/>
    <col min="6222" max="6223" width="14.7109375" customWidth="1"/>
    <col min="6224" max="6225" width="15.85546875" customWidth="1"/>
    <col min="6226" max="6237" width="12.85546875" customWidth="1"/>
    <col min="6472" max="6472" width="12.5703125" customWidth="1"/>
    <col min="6473" max="6473" width="5.140625" customWidth="1"/>
    <col min="6474" max="6474" width="13.42578125" customWidth="1"/>
    <col min="6475" max="6476" width="21.42578125" customWidth="1"/>
    <col min="6477" max="6477" width="17.7109375" customWidth="1"/>
    <col min="6478" max="6479" width="14.7109375" customWidth="1"/>
    <col min="6480" max="6481" width="15.85546875" customWidth="1"/>
    <col min="6482" max="6493" width="12.85546875" customWidth="1"/>
    <col min="6728" max="6728" width="12.5703125" customWidth="1"/>
    <col min="6729" max="6729" width="5.140625" customWidth="1"/>
    <col min="6730" max="6730" width="13.42578125" customWidth="1"/>
    <col min="6731" max="6732" width="21.42578125" customWidth="1"/>
    <col min="6733" max="6733" width="17.7109375" customWidth="1"/>
    <col min="6734" max="6735" width="14.7109375" customWidth="1"/>
    <col min="6736" max="6737" width="15.85546875" customWidth="1"/>
    <col min="6738" max="6749" width="12.85546875" customWidth="1"/>
    <col min="6984" max="6984" width="12.5703125" customWidth="1"/>
    <col min="6985" max="6985" width="5.140625" customWidth="1"/>
    <col min="6986" max="6986" width="13.42578125" customWidth="1"/>
    <col min="6987" max="6988" width="21.42578125" customWidth="1"/>
    <col min="6989" max="6989" width="17.7109375" customWidth="1"/>
    <col min="6990" max="6991" width="14.7109375" customWidth="1"/>
    <col min="6992" max="6993" width="15.85546875" customWidth="1"/>
    <col min="6994" max="7005" width="12.85546875" customWidth="1"/>
    <col min="7240" max="7240" width="12.5703125" customWidth="1"/>
    <col min="7241" max="7241" width="5.140625" customWidth="1"/>
    <col min="7242" max="7242" width="13.42578125" customWidth="1"/>
    <col min="7243" max="7244" width="21.42578125" customWidth="1"/>
    <col min="7245" max="7245" width="17.7109375" customWidth="1"/>
    <col min="7246" max="7247" width="14.7109375" customWidth="1"/>
    <col min="7248" max="7249" width="15.85546875" customWidth="1"/>
    <col min="7250" max="7261" width="12.85546875" customWidth="1"/>
    <col min="7496" max="7496" width="12.5703125" customWidth="1"/>
    <col min="7497" max="7497" width="5.140625" customWidth="1"/>
    <col min="7498" max="7498" width="13.42578125" customWidth="1"/>
    <col min="7499" max="7500" width="21.42578125" customWidth="1"/>
    <col min="7501" max="7501" width="17.7109375" customWidth="1"/>
    <col min="7502" max="7503" width="14.7109375" customWidth="1"/>
    <col min="7504" max="7505" width="15.85546875" customWidth="1"/>
    <col min="7506" max="7517" width="12.85546875" customWidth="1"/>
    <col min="7752" max="7752" width="12.5703125" customWidth="1"/>
    <col min="7753" max="7753" width="5.140625" customWidth="1"/>
    <col min="7754" max="7754" width="13.42578125" customWidth="1"/>
    <col min="7755" max="7756" width="21.42578125" customWidth="1"/>
    <col min="7757" max="7757" width="17.7109375" customWidth="1"/>
    <col min="7758" max="7759" width="14.7109375" customWidth="1"/>
    <col min="7760" max="7761" width="15.85546875" customWidth="1"/>
    <col min="7762" max="7773" width="12.85546875" customWidth="1"/>
    <col min="8008" max="8008" width="12.5703125" customWidth="1"/>
    <col min="8009" max="8009" width="5.140625" customWidth="1"/>
    <col min="8010" max="8010" width="13.42578125" customWidth="1"/>
    <col min="8011" max="8012" width="21.42578125" customWidth="1"/>
    <col min="8013" max="8013" width="17.7109375" customWidth="1"/>
    <col min="8014" max="8015" width="14.7109375" customWidth="1"/>
    <col min="8016" max="8017" width="15.85546875" customWidth="1"/>
    <col min="8018" max="8029" width="12.85546875" customWidth="1"/>
    <col min="8264" max="8264" width="12.5703125" customWidth="1"/>
    <col min="8265" max="8265" width="5.140625" customWidth="1"/>
    <col min="8266" max="8266" width="13.42578125" customWidth="1"/>
    <col min="8267" max="8268" width="21.42578125" customWidth="1"/>
    <col min="8269" max="8269" width="17.7109375" customWidth="1"/>
    <col min="8270" max="8271" width="14.7109375" customWidth="1"/>
    <col min="8272" max="8273" width="15.85546875" customWidth="1"/>
    <col min="8274" max="8285" width="12.85546875" customWidth="1"/>
    <col min="8520" max="8520" width="12.5703125" customWidth="1"/>
    <col min="8521" max="8521" width="5.140625" customWidth="1"/>
    <col min="8522" max="8522" width="13.42578125" customWidth="1"/>
    <col min="8523" max="8524" width="21.42578125" customWidth="1"/>
    <col min="8525" max="8525" width="17.7109375" customWidth="1"/>
    <col min="8526" max="8527" width="14.7109375" customWidth="1"/>
    <col min="8528" max="8529" width="15.85546875" customWidth="1"/>
    <col min="8530" max="8541" width="12.85546875" customWidth="1"/>
    <col min="8776" max="8776" width="12.5703125" customWidth="1"/>
    <col min="8777" max="8777" width="5.140625" customWidth="1"/>
    <col min="8778" max="8778" width="13.42578125" customWidth="1"/>
    <col min="8779" max="8780" width="21.42578125" customWidth="1"/>
    <col min="8781" max="8781" width="17.7109375" customWidth="1"/>
    <col min="8782" max="8783" width="14.7109375" customWidth="1"/>
    <col min="8784" max="8785" width="15.85546875" customWidth="1"/>
    <col min="8786" max="8797" width="12.85546875" customWidth="1"/>
    <col min="9032" max="9032" width="12.5703125" customWidth="1"/>
    <col min="9033" max="9033" width="5.140625" customWidth="1"/>
    <col min="9034" max="9034" width="13.42578125" customWidth="1"/>
    <col min="9035" max="9036" width="21.42578125" customWidth="1"/>
    <col min="9037" max="9037" width="17.7109375" customWidth="1"/>
    <col min="9038" max="9039" width="14.7109375" customWidth="1"/>
    <col min="9040" max="9041" width="15.85546875" customWidth="1"/>
    <col min="9042" max="9053" width="12.85546875" customWidth="1"/>
    <col min="9288" max="9288" width="12.5703125" customWidth="1"/>
    <col min="9289" max="9289" width="5.140625" customWidth="1"/>
    <col min="9290" max="9290" width="13.42578125" customWidth="1"/>
    <col min="9291" max="9292" width="21.42578125" customWidth="1"/>
    <col min="9293" max="9293" width="17.7109375" customWidth="1"/>
    <col min="9294" max="9295" width="14.7109375" customWidth="1"/>
    <col min="9296" max="9297" width="15.85546875" customWidth="1"/>
    <col min="9298" max="9309" width="12.85546875" customWidth="1"/>
    <col min="9544" max="9544" width="12.5703125" customWidth="1"/>
    <col min="9545" max="9545" width="5.140625" customWidth="1"/>
    <col min="9546" max="9546" width="13.42578125" customWidth="1"/>
    <col min="9547" max="9548" width="21.42578125" customWidth="1"/>
    <col min="9549" max="9549" width="17.7109375" customWidth="1"/>
    <col min="9550" max="9551" width="14.7109375" customWidth="1"/>
    <col min="9552" max="9553" width="15.85546875" customWidth="1"/>
    <col min="9554" max="9565" width="12.85546875" customWidth="1"/>
    <col min="9800" max="9800" width="12.5703125" customWidth="1"/>
    <col min="9801" max="9801" width="5.140625" customWidth="1"/>
    <col min="9802" max="9802" width="13.42578125" customWidth="1"/>
    <col min="9803" max="9804" width="21.42578125" customWidth="1"/>
    <col min="9805" max="9805" width="17.7109375" customWidth="1"/>
    <col min="9806" max="9807" width="14.7109375" customWidth="1"/>
    <col min="9808" max="9809" width="15.85546875" customWidth="1"/>
    <col min="9810" max="9821" width="12.85546875" customWidth="1"/>
    <col min="10056" max="10056" width="12.5703125" customWidth="1"/>
    <col min="10057" max="10057" width="5.140625" customWidth="1"/>
    <col min="10058" max="10058" width="13.42578125" customWidth="1"/>
    <col min="10059" max="10060" width="21.42578125" customWidth="1"/>
    <col min="10061" max="10061" width="17.7109375" customWidth="1"/>
    <col min="10062" max="10063" width="14.7109375" customWidth="1"/>
    <col min="10064" max="10065" width="15.85546875" customWidth="1"/>
    <col min="10066" max="10077" width="12.85546875" customWidth="1"/>
    <col min="10312" max="10312" width="12.5703125" customWidth="1"/>
    <col min="10313" max="10313" width="5.140625" customWidth="1"/>
    <col min="10314" max="10314" width="13.42578125" customWidth="1"/>
    <col min="10315" max="10316" width="21.42578125" customWidth="1"/>
    <col min="10317" max="10317" width="17.7109375" customWidth="1"/>
    <col min="10318" max="10319" width="14.7109375" customWidth="1"/>
    <col min="10320" max="10321" width="15.85546875" customWidth="1"/>
    <col min="10322" max="10333" width="12.85546875" customWidth="1"/>
    <col min="10568" max="10568" width="12.5703125" customWidth="1"/>
    <col min="10569" max="10569" width="5.140625" customWidth="1"/>
    <col min="10570" max="10570" width="13.42578125" customWidth="1"/>
    <col min="10571" max="10572" width="21.42578125" customWidth="1"/>
    <col min="10573" max="10573" width="17.7109375" customWidth="1"/>
    <col min="10574" max="10575" width="14.7109375" customWidth="1"/>
    <col min="10576" max="10577" width="15.85546875" customWidth="1"/>
    <col min="10578" max="10589" width="12.85546875" customWidth="1"/>
    <col min="10824" max="10824" width="12.5703125" customWidth="1"/>
    <col min="10825" max="10825" width="5.140625" customWidth="1"/>
    <col min="10826" max="10826" width="13.42578125" customWidth="1"/>
    <col min="10827" max="10828" width="21.42578125" customWidth="1"/>
    <col min="10829" max="10829" width="17.7109375" customWidth="1"/>
    <col min="10830" max="10831" width="14.7109375" customWidth="1"/>
    <col min="10832" max="10833" width="15.85546875" customWidth="1"/>
    <col min="10834" max="10845" width="12.85546875" customWidth="1"/>
    <col min="11080" max="11080" width="12.5703125" customWidth="1"/>
    <col min="11081" max="11081" width="5.140625" customWidth="1"/>
    <col min="11082" max="11082" width="13.42578125" customWidth="1"/>
    <col min="11083" max="11084" width="21.42578125" customWidth="1"/>
    <col min="11085" max="11085" width="17.7109375" customWidth="1"/>
    <col min="11086" max="11087" width="14.7109375" customWidth="1"/>
    <col min="11088" max="11089" width="15.85546875" customWidth="1"/>
    <col min="11090" max="11101" width="12.85546875" customWidth="1"/>
    <col min="11336" max="11336" width="12.5703125" customWidth="1"/>
    <col min="11337" max="11337" width="5.140625" customWidth="1"/>
    <col min="11338" max="11338" width="13.42578125" customWidth="1"/>
    <col min="11339" max="11340" width="21.42578125" customWidth="1"/>
    <col min="11341" max="11341" width="17.7109375" customWidth="1"/>
    <col min="11342" max="11343" width="14.7109375" customWidth="1"/>
    <col min="11344" max="11345" width="15.85546875" customWidth="1"/>
    <col min="11346" max="11357" width="12.85546875" customWidth="1"/>
    <col min="11592" max="11592" width="12.5703125" customWidth="1"/>
    <col min="11593" max="11593" width="5.140625" customWidth="1"/>
    <col min="11594" max="11594" width="13.42578125" customWidth="1"/>
    <col min="11595" max="11596" width="21.42578125" customWidth="1"/>
    <col min="11597" max="11597" width="17.7109375" customWidth="1"/>
    <col min="11598" max="11599" width="14.7109375" customWidth="1"/>
    <col min="11600" max="11601" width="15.85546875" customWidth="1"/>
    <col min="11602" max="11613" width="12.85546875" customWidth="1"/>
    <col min="11848" max="11848" width="12.5703125" customWidth="1"/>
    <col min="11849" max="11849" width="5.140625" customWidth="1"/>
    <col min="11850" max="11850" width="13.42578125" customWidth="1"/>
    <col min="11851" max="11852" width="21.42578125" customWidth="1"/>
    <col min="11853" max="11853" width="17.7109375" customWidth="1"/>
    <col min="11854" max="11855" width="14.7109375" customWidth="1"/>
    <col min="11856" max="11857" width="15.85546875" customWidth="1"/>
    <col min="11858" max="11869" width="12.85546875" customWidth="1"/>
    <col min="12104" max="12104" width="12.5703125" customWidth="1"/>
    <col min="12105" max="12105" width="5.140625" customWidth="1"/>
    <col min="12106" max="12106" width="13.42578125" customWidth="1"/>
    <col min="12107" max="12108" width="21.42578125" customWidth="1"/>
    <col min="12109" max="12109" width="17.7109375" customWidth="1"/>
    <col min="12110" max="12111" width="14.7109375" customWidth="1"/>
    <col min="12112" max="12113" width="15.85546875" customWidth="1"/>
    <col min="12114" max="12125" width="12.85546875" customWidth="1"/>
    <col min="12360" max="12360" width="12.5703125" customWidth="1"/>
    <col min="12361" max="12361" width="5.140625" customWidth="1"/>
    <col min="12362" max="12362" width="13.42578125" customWidth="1"/>
    <col min="12363" max="12364" width="21.42578125" customWidth="1"/>
    <col min="12365" max="12365" width="17.7109375" customWidth="1"/>
    <col min="12366" max="12367" width="14.7109375" customWidth="1"/>
    <col min="12368" max="12369" width="15.85546875" customWidth="1"/>
    <col min="12370" max="12381" width="12.85546875" customWidth="1"/>
    <col min="12616" max="12616" width="12.5703125" customWidth="1"/>
    <col min="12617" max="12617" width="5.140625" customWidth="1"/>
    <col min="12618" max="12618" width="13.42578125" customWidth="1"/>
    <col min="12619" max="12620" width="21.42578125" customWidth="1"/>
    <col min="12621" max="12621" width="17.7109375" customWidth="1"/>
    <col min="12622" max="12623" width="14.7109375" customWidth="1"/>
    <col min="12624" max="12625" width="15.85546875" customWidth="1"/>
    <col min="12626" max="12637" width="12.85546875" customWidth="1"/>
    <col min="12872" max="12872" width="12.5703125" customWidth="1"/>
    <col min="12873" max="12873" width="5.140625" customWidth="1"/>
    <col min="12874" max="12874" width="13.42578125" customWidth="1"/>
    <col min="12875" max="12876" width="21.42578125" customWidth="1"/>
    <col min="12877" max="12877" width="17.7109375" customWidth="1"/>
    <col min="12878" max="12879" width="14.7109375" customWidth="1"/>
    <col min="12880" max="12881" width="15.85546875" customWidth="1"/>
    <col min="12882" max="12893" width="12.85546875" customWidth="1"/>
    <col min="13128" max="13128" width="12.5703125" customWidth="1"/>
    <col min="13129" max="13129" width="5.140625" customWidth="1"/>
    <col min="13130" max="13130" width="13.42578125" customWidth="1"/>
    <col min="13131" max="13132" width="21.42578125" customWidth="1"/>
    <col min="13133" max="13133" width="17.7109375" customWidth="1"/>
    <col min="13134" max="13135" width="14.7109375" customWidth="1"/>
    <col min="13136" max="13137" width="15.85546875" customWidth="1"/>
    <col min="13138" max="13149" width="12.85546875" customWidth="1"/>
    <col min="13384" max="13384" width="12.5703125" customWidth="1"/>
    <col min="13385" max="13385" width="5.140625" customWidth="1"/>
    <col min="13386" max="13386" width="13.42578125" customWidth="1"/>
    <col min="13387" max="13388" width="21.42578125" customWidth="1"/>
    <col min="13389" max="13389" width="17.7109375" customWidth="1"/>
    <col min="13390" max="13391" width="14.7109375" customWidth="1"/>
    <col min="13392" max="13393" width="15.85546875" customWidth="1"/>
    <col min="13394" max="13405" width="12.85546875" customWidth="1"/>
    <col min="13640" max="13640" width="12.5703125" customWidth="1"/>
    <col min="13641" max="13641" width="5.140625" customWidth="1"/>
    <col min="13642" max="13642" width="13.42578125" customWidth="1"/>
    <col min="13643" max="13644" width="21.42578125" customWidth="1"/>
    <col min="13645" max="13645" width="17.7109375" customWidth="1"/>
    <col min="13646" max="13647" width="14.7109375" customWidth="1"/>
    <col min="13648" max="13649" width="15.85546875" customWidth="1"/>
    <col min="13650" max="13661" width="12.85546875" customWidth="1"/>
    <col min="13896" max="13896" width="12.5703125" customWidth="1"/>
    <col min="13897" max="13897" width="5.140625" customWidth="1"/>
    <col min="13898" max="13898" width="13.42578125" customWidth="1"/>
    <col min="13899" max="13900" width="21.42578125" customWidth="1"/>
    <col min="13901" max="13901" width="17.7109375" customWidth="1"/>
    <col min="13902" max="13903" width="14.7109375" customWidth="1"/>
    <col min="13904" max="13905" width="15.85546875" customWidth="1"/>
    <col min="13906" max="13917" width="12.85546875" customWidth="1"/>
    <col min="14152" max="14152" width="12.5703125" customWidth="1"/>
    <col min="14153" max="14153" width="5.140625" customWidth="1"/>
    <col min="14154" max="14154" width="13.42578125" customWidth="1"/>
    <col min="14155" max="14156" width="21.42578125" customWidth="1"/>
    <col min="14157" max="14157" width="17.7109375" customWidth="1"/>
    <col min="14158" max="14159" width="14.7109375" customWidth="1"/>
    <col min="14160" max="14161" width="15.85546875" customWidth="1"/>
    <col min="14162" max="14173" width="12.85546875" customWidth="1"/>
    <col min="14408" max="14408" width="12.5703125" customWidth="1"/>
    <col min="14409" max="14409" width="5.140625" customWidth="1"/>
    <col min="14410" max="14410" width="13.42578125" customWidth="1"/>
    <col min="14411" max="14412" width="21.42578125" customWidth="1"/>
    <col min="14413" max="14413" width="17.7109375" customWidth="1"/>
    <col min="14414" max="14415" width="14.7109375" customWidth="1"/>
    <col min="14416" max="14417" width="15.85546875" customWidth="1"/>
    <col min="14418" max="14429" width="12.85546875" customWidth="1"/>
    <col min="14664" max="14664" width="12.5703125" customWidth="1"/>
    <col min="14665" max="14665" width="5.140625" customWidth="1"/>
    <col min="14666" max="14666" width="13.42578125" customWidth="1"/>
    <col min="14667" max="14668" width="21.42578125" customWidth="1"/>
    <col min="14669" max="14669" width="17.7109375" customWidth="1"/>
    <col min="14670" max="14671" width="14.7109375" customWidth="1"/>
    <col min="14672" max="14673" width="15.85546875" customWidth="1"/>
    <col min="14674" max="14685" width="12.85546875" customWidth="1"/>
    <col min="14920" max="14920" width="12.5703125" customWidth="1"/>
    <col min="14921" max="14921" width="5.140625" customWidth="1"/>
    <col min="14922" max="14922" width="13.42578125" customWidth="1"/>
    <col min="14923" max="14924" width="21.42578125" customWidth="1"/>
    <col min="14925" max="14925" width="17.7109375" customWidth="1"/>
    <col min="14926" max="14927" width="14.7109375" customWidth="1"/>
    <col min="14928" max="14929" width="15.85546875" customWidth="1"/>
    <col min="14930" max="14941" width="12.85546875" customWidth="1"/>
    <col min="15176" max="15176" width="12.5703125" customWidth="1"/>
    <col min="15177" max="15177" width="5.140625" customWidth="1"/>
    <col min="15178" max="15178" width="13.42578125" customWidth="1"/>
    <col min="15179" max="15180" width="21.42578125" customWidth="1"/>
    <col min="15181" max="15181" width="17.7109375" customWidth="1"/>
    <col min="15182" max="15183" width="14.7109375" customWidth="1"/>
    <col min="15184" max="15185" width="15.85546875" customWidth="1"/>
    <col min="15186" max="15197" width="12.85546875" customWidth="1"/>
    <col min="15432" max="15432" width="12.5703125" customWidth="1"/>
    <col min="15433" max="15433" width="5.140625" customWidth="1"/>
    <col min="15434" max="15434" width="13.42578125" customWidth="1"/>
    <col min="15435" max="15436" width="21.42578125" customWidth="1"/>
    <col min="15437" max="15437" width="17.7109375" customWidth="1"/>
    <col min="15438" max="15439" width="14.7109375" customWidth="1"/>
    <col min="15440" max="15441" width="15.85546875" customWidth="1"/>
    <col min="15442" max="15453" width="12.85546875" customWidth="1"/>
    <col min="15688" max="15688" width="12.5703125" customWidth="1"/>
    <col min="15689" max="15689" width="5.140625" customWidth="1"/>
    <col min="15690" max="15690" width="13.42578125" customWidth="1"/>
    <col min="15691" max="15692" width="21.42578125" customWidth="1"/>
    <col min="15693" max="15693" width="17.7109375" customWidth="1"/>
    <col min="15694" max="15695" width="14.7109375" customWidth="1"/>
    <col min="15696" max="15697" width="15.85546875" customWidth="1"/>
    <col min="15698" max="15709" width="12.85546875" customWidth="1"/>
    <col min="15944" max="15944" width="12.5703125" customWidth="1"/>
    <col min="15945" max="15945" width="5.140625" customWidth="1"/>
    <col min="15946" max="15946" width="13.42578125" customWidth="1"/>
    <col min="15947" max="15948" width="21.42578125" customWidth="1"/>
    <col min="15949" max="15949" width="17.7109375" customWidth="1"/>
    <col min="15950" max="15951" width="14.7109375" customWidth="1"/>
    <col min="15952" max="15953" width="15.85546875" customWidth="1"/>
    <col min="15954" max="15965" width="12.85546875" customWidth="1"/>
    <col min="16200" max="16200" width="12.5703125" customWidth="1"/>
    <col min="16201" max="16201" width="5.140625" customWidth="1"/>
    <col min="16202" max="16202" width="13.42578125" customWidth="1"/>
    <col min="16203" max="16204" width="21.42578125" customWidth="1"/>
    <col min="16205" max="16205" width="17.7109375" customWidth="1"/>
    <col min="16206" max="16207" width="14.7109375" customWidth="1"/>
    <col min="16208" max="16209" width="15.85546875" customWidth="1"/>
    <col min="16210" max="16221" width="12.85546875" customWidth="1"/>
  </cols>
  <sheetData>
    <row r="1" spans="1:104" ht="20.25" customHeight="1">
      <c r="A1" s="44" t="s">
        <v>0</v>
      </c>
      <c r="B1" s="44"/>
      <c r="C1" s="45" t="s">
        <v>1</v>
      </c>
      <c r="D1" s="45"/>
      <c r="E1" s="45"/>
      <c r="F1" s="45"/>
      <c r="G1" s="3"/>
    </row>
    <row r="2" spans="1:104">
      <c r="C2" s="7"/>
      <c r="D2" s="1"/>
      <c r="E2" s="1"/>
      <c r="F2" s="1"/>
      <c r="G2" s="3"/>
      <c r="H2" s="8"/>
    </row>
    <row r="3" spans="1:104" ht="24" customHeight="1">
      <c r="A3" s="44" t="s">
        <v>2</v>
      </c>
      <c r="B3" s="44"/>
      <c r="C3" s="46" t="s">
        <v>3</v>
      </c>
      <c r="D3" s="47"/>
      <c r="E3" s="47"/>
      <c r="F3" s="48"/>
      <c r="G3" s="3"/>
      <c r="H3" s="9"/>
      <c r="BE3" s="5" t="s">
        <v>99</v>
      </c>
      <c r="BF3" s="5"/>
      <c r="BG3" s="5"/>
      <c r="BH3" s="5"/>
      <c r="BJ3" s="5"/>
      <c r="BK3" s="5"/>
      <c r="BL3" s="5"/>
    </row>
    <row r="4" spans="1:104">
      <c r="C4" s="1"/>
      <c r="D4" s="1"/>
      <c r="E4" s="1"/>
      <c r="F4" s="10"/>
      <c r="G4" s="11"/>
      <c r="BE4" s="5" t="s">
        <v>100</v>
      </c>
      <c r="BF4" s="5"/>
      <c r="BG4" s="5"/>
      <c r="BH4" s="5"/>
      <c r="BJ4" s="5"/>
      <c r="BK4" s="5"/>
      <c r="BL4" s="5"/>
    </row>
    <row r="5" spans="1:104" ht="27" customHeight="1">
      <c r="A5" s="44" t="s">
        <v>4</v>
      </c>
      <c r="B5" s="44"/>
      <c r="C5" s="45" t="s">
        <v>52</v>
      </c>
      <c r="D5" s="45"/>
      <c r="E5" s="45"/>
      <c r="F5" s="45"/>
      <c r="G5" s="12"/>
      <c r="H5" s="12"/>
    </row>
    <row r="6" spans="1:104">
      <c r="C6" s="1"/>
      <c r="D6" s="1"/>
      <c r="E6" s="1"/>
      <c r="F6" s="10"/>
      <c r="G6" s="11"/>
    </row>
    <row r="7" spans="1:104" ht="27" hidden="1" customHeight="1">
      <c r="A7" s="44" t="s">
        <v>6</v>
      </c>
      <c r="B7" s="44"/>
      <c r="C7" s="45"/>
      <c r="D7" s="45"/>
      <c r="E7" s="45"/>
      <c r="F7" s="45"/>
      <c r="G7" s="12"/>
      <c r="H7" s="12"/>
    </row>
    <row r="8" spans="1:104" hidden="1">
      <c r="C8" s="10"/>
      <c r="D8" s="10"/>
      <c r="E8" s="10"/>
      <c r="F8" s="10"/>
      <c r="G8" s="11"/>
    </row>
    <row r="9" spans="1:104" ht="87" customHeight="1">
      <c r="A9" s="44" t="s">
        <v>7</v>
      </c>
      <c r="B9" s="44"/>
      <c r="C9" s="46" t="s">
        <v>53</v>
      </c>
      <c r="D9" s="47"/>
      <c r="E9" s="47"/>
      <c r="F9" s="48"/>
      <c r="G9" s="13"/>
    </row>
    <row r="10" spans="1:104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7"/>
      <c r="U10" s="17"/>
      <c r="V10" s="18"/>
      <c r="W10" s="18"/>
      <c r="X10" s="18"/>
      <c r="Y10" s="18"/>
      <c r="Z10" s="18"/>
      <c r="AA10" s="18"/>
      <c r="AB10" s="18"/>
      <c r="AC10" s="17"/>
      <c r="AD10" s="18"/>
      <c r="AE10" s="18"/>
      <c r="AF10" s="18"/>
      <c r="AG10" s="18"/>
      <c r="AH10" s="18"/>
      <c r="AI10" s="18"/>
      <c r="AJ10" s="17"/>
      <c r="AK10" s="18"/>
      <c r="AL10" s="18"/>
      <c r="AM10" s="18"/>
      <c r="AN10" s="18"/>
      <c r="AO10" s="18"/>
      <c r="AP10" s="18"/>
      <c r="AQ10" s="18"/>
      <c r="AR10" s="17"/>
      <c r="AS10" s="18"/>
      <c r="AT10" s="18"/>
      <c r="AU10" s="18"/>
      <c r="AV10" s="18"/>
      <c r="AW10" s="17"/>
      <c r="AX10" s="17"/>
      <c r="AY10" s="17"/>
      <c r="AZ10" s="17"/>
      <c r="BA10" s="18"/>
      <c r="BB10" s="17"/>
      <c r="BC10" s="17"/>
      <c r="BD10" s="17"/>
      <c r="BE10" s="18"/>
      <c r="BF10" s="18"/>
      <c r="BG10" s="18"/>
      <c r="BH10" s="18"/>
      <c r="BI10" s="17"/>
      <c r="BJ10" s="18"/>
      <c r="BK10" s="18"/>
      <c r="BL10" s="18"/>
      <c r="BM10" s="18"/>
      <c r="BN10" s="18"/>
      <c r="BO10" s="18"/>
      <c r="BP10" s="18"/>
      <c r="BQ10" s="17"/>
      <c r="BR10" s="18"/>
      <c r="BS10" s="18"/>
      <c r="BT10" s="18"/>
      <c r="BU10" s="18"/>
      <c r="BV10" s="18"/>
      <c r="BW10" s="18"/>
      <c r="BX10" s="17"/>
      <c r="BY10" s="18"/>
      <c r="BZ10" s="18"/>
      <c r="CA10" s="18"/>
      <c r="CB10" s="18"/>
      <c r="CC10" s="18"/>
      <c r="CD10" s="18"/>
      <c r="CE10" s="18"/>
      <c r="CF10" s="17"/>
      <c r="CG10" s="18"/>
      <c r="CH10" s="18"/>
      <c r="CI10" s="18"/>
      <c r="CJ10" s="18"/>
      <c r="CK10" s="18"/>
      <c r="CL10" s="18"/>
      <c r="CM10" s="18"/>
      <c r="CN10" s="18"/>
      <c r="CO10" s="17"/>
      <c r="CP10" s="18"/>
      <c r="CQ10" s="18"/>
      <c r="CR10" s="18"/>
      <c r="CS10" s="18"/>
      <c r="CT10" s="18"/>
      <c r="CU10" s="18"/>
      <c r="CV10" s="17"/>
      <c r="CW10" s="18"/>
      <c r="CX10" s="18"/>
      <c r="CY10" s="18"/>
      <c r="CZ10" s="18"/>
    </row>
    <row r="11" spans="1:104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7"/>
      <c r="U11" s="17"/>
      <c r="V11" s="18"/>
      <c r="W11" s="18"/>
      <c r="X11" s="18"/>
      <c r="Y11" s="18"/>
      <c r="Z11" s="18"/>
      <c r="AA11" s="18"/>
      <c r="AB11" s="18"/>
      <c r="AC11" s="17"/>
      <c r="AD11" s="18"/>
      <c r="AE11" s="18"/>
      <c r="AF11" s="18"/>
      <c r="AG11" s="18"/>
      <c r="AH11" s="18"/>
      <c r="AI11" s="18"/>
      <c r="AJ11" s="17"/>
      <c r="AK11" s="18"/>
      <c r="AL11" s="18"/>
      <c r="AM11" s="18"/>
      <c r="AN11" s="18"/>
      <c r="AO11" s="18"/>
      <c r="AP11" s="18"/>
      <c r="AQ11" s="18"/>
      <c r="AR11" s="17"/>
      <c r="AS11" s="18"/>
      <c r="AT11" s="18"/>
      <c r="AU11" s="18"/>
      <c r="AV11" s="18"/>
      <c r="AW11" s="17"/>
      <c r="AX11" s="17"/>
      <c r="AY11" s="17"/>
      <c r="AZ11" s="17"/>
      <c r="BA11" s="18"/>
      <c r="BB11" s="17"/>
      <c r="BC11" s="17"/>
      <c r="BD11" s="17"/>
      <c r="BE11" s="18"/>
      <c r="BF11" s="18"/>
      <c r="BG11" s="18"/>
      <c r="BH11" s="18"/>
      <c r="BI11" s="17"/>
      <c r="BJ11" s="18"/>
      <c r="BK11" s="18"/>
      <c r="BL11" s="18"/>
      <c r="BM11" s="18"/>
      <c r="BN11" s="18"/>
      <c r="BO11" s="18"/>
      <c r="BP11" s="18"/>
      <c r="BQ11" s="17"/>
      <c r="BR11" s="18"/>
      <c r="BS11" s="18"/>
      <c r="BT11" s="18"/>
      <c r="BU11" s="18"/>
      <c r="BV11" s="18"/>
      <c r="BW11" s="18"/>
      <c r="BX11" s="17"/>
      <c r="BY11" s="18"/>
      <c r="BZ11" s="18"/>
      <c r="CA11" s="18"/>
      <c r="CB11" s="18"/>
      <c r="CC11" s="18"/>
      <c r="CD11" s="18"/>
      <c r="CE11" s="18"/>
      <c r="CF11" s="17"/>
      <c r="CG11" s="18"/>
      <c r="CH11" s="18"/>
      <c r="CI11" s="18"/>
      <c r="CJ11" s="18"/>
      <c r="CK11" s="18"/>
      <c r="CL11" s="18"/>
      <c r="CM11" s="18"/>
      <c r="CN11" s="18"/>
      <c r="CO11" s="17"/>
      <c r="CP11" s="18"/>
      <c r="CQ11" s="18"/>
      <c r="CR11" s="18"/>
      <c r="CS11" s="18"/>
      <c r="CT11" s="18"/>
      <c r="CU11" s="18"/>
      <c r="CV11" s="17"/>
      <c r="CW11" s="18"/>
      <c r="CX11" s="18"/>
      <c r="CY11" s="18"/>
      <c r="CZ11" s="18"/>
    </row>
    <row r="12" spans="1:104">
      <c r="A12" s="21"/>
      <c r="B12" s="21"/>
      <c r="C12" s="21"/>
      <c r="D12" s="21"/>
      <c r="E12" s="21"/>
      <c r="F12" s="21"/>
      <c r="G12" s="22"/>
    </row>
    <row r="13" spans="1:104" ht="18.75" customHeight="1">
      <c r="A13" s="21"/>
      <c r="B13" s="49" t="s">
        <v>9</v>
      </c>
      <c r="C13" s="49"/>
      <c r="D13" s="50" t="s">
        <v>10</v>
      </c>
      <c r="E13" s="52" t="s">
        <v>11</v>
      </c>
      <c r="F13" s="50" t="s">
        <v>12</v>
      </c>
      <c r="G13" s="59" t="s">
        <v>13</v>
      </c>
      <c r="H13" s="50" t="s">
        <v>14</v>
      </c>
      <c r="I13" s="53" t="s">
        <v>15</v>
      </c>
      <c r="J13" s="54"/>
      <c r="K13" s="54"/>
      <c r="L13" s="54"/>
      <c r="M13" s="54"/>
      <c r="N13" s="54"/>
      <c r="O13" s="54"/>
      <c r="P13" s="55"/>
      <c r="Q13" s="53" t="s">
        <v>16</v>
      </c>
      <c r="R13" s="54"/>
      <c r="S13" s="54"/>
      <c r="T13" s="54"/>
      <c r="U13" s="54"/>
      <c r="V13" s="54"/>
      <c r="W13" s="54"/>
      <c r="X13" s="55"/>
      <c r="Y13" s="53" t="s">
        <v>17</v>
      </c>
      <c r="Z13" s="54"/>
      <c r="AA13" s="54"/>
      <c r="AB13" s="54"/>
      <c r="AC13" s="54"/>
      <c r="AD13" s="54"/>
      <c r="AE13" s="54"/>
      <c r="AF13" s="55"/>
      <c r="AG13" s="53" t="s">
        <v>18</v>
      </c>
      <c r="AH13" s="54"/>
      <c r="AI13" s="54"/>
      <c r="AJ13" s="54"/>
      <c r="AK13" s="54"/>
      <c r="AL13" s="54"/>
      <c r="AM13" s="54"/>
      <c r="AN13" s="55"/>
      <c r="AO13" s="53" t="s">
        <v>19</v>
      </c>
      <c r="AP13" s="54"/>
      <c r="AQ13" s="54"/>
      <c r="AR13" s="54"/>
      <c r="AS13" s="54"/>
      <c r="AT13" s="54"/>
      <c r="AU13" s="54"/>
      <c r="AV13" s="55"/>
      <c r="AW13" s="53" t="s">
        <v>20</v>
      </c>
      <c r="AX13" s="54"/>
      <c r="AY13" s="54"/>
      <c r="AZ13" s="54"/>
      <c r="BA13" s="54"/>
      <c r="BB13" s="54"/>
      <c r="BC13" s="54"/>
      <c r="BD13" s="55"/>
      <c r="BE13" s="53" t="s">
        <v>21</v>
      </c>
      <c r="BF13" s="54"/>
      <c r="BG13" s="54"/>
      <c r="BH13" s="54"/>
      <c r="BI13" s="54"/>
      <c r="BJ13" s="54"/>
      <c r="BK13" s="54"/>
      <c r="BL13" s="55"/>
      <c r="BM13" s="53" t="s">
        <v>22</v>
      </c>
      <c r="BN13" s="54"/>
      <c r="BO13" s="54"/>
      <c r="BP13" s="54"/>
      <c r="BQ13" s="54"/>
      <c r="BR13" s="54"/>
      <c r="BS13" s="54"/>
      <c r="BT13" s="55"/>
      <c r="BU13" s="53" t="s">
        <v>23</v>
      </c>
      <c r="BV13" s="54"/>
      <c r="BW13" s="54"/>
      <c r="BX13" s="54"/>
      <c r="BY13" s="54"/>
      <c r="BZ13" s="54"/>
      <c r="CA13" s="54"/>
      <c r="CB13" s="55"/>
      <c r="CC13" s="53" t="s">
        <v>24</v>
      </c>
      <c r="CD13" s="54"/>
      <c r="CE13" s="54"/>
      <c r="CF13" s="54"/>
      <c r="CG13" s="54"/>
      <c r="CH13" s="54"/>
      <c r="CI13" s="54"/>
      <c r="CJ13" s="55"/>
      <c r="CK13" s="53" t="s">
        <v>25</v>
      </c>
      <c r="CL13" s="54"/>
      <c r="CM13" s="54"/>
      <c r="CN13" s="54"/>
      <c r="CO13" s="54"/>
      <c r="CP13" s="54"/>
      <c r="CQ13" s="54"/>
      <c r="CR13" s="55"/>
      <c r="CS13" s="53" t="s">
        <v>26</v>
      </c>
      <c r="CT13" s="54"/>
      <c r="CU13" s="54"/>
      <c r="CV13" s="54"/>
      <c r="CW13" s="54"/>
      <c r="CX13" s="54"/>
      <c r="CY13" s="54"/>
      <c r="CZ13" s="55"/>
    </row>
    <row r="14" spans="1:104" ht="18.75" customHeight="1">
      <c r="A14" s="21"/>
      <c r="B14" s="49"/>
      <c r="C14" s="49"/>
      <c r="D14" s="51"/>
      <c r="E14" s="52"/>
      <c r="F14" s="51"/>
      <c r="G14" s="60"/>
      <c r="H14" s="51"/>
      <c r="I14" s="56"/>
      <c r="J14" s="57"/>
      <c r="K14" s="57"/>
      <c r="L14" s="57"/>
      <c r="M14" s="57"/>
      <c r="N14" s="57"/>
      <c r="O14" s="57"/>
      <c r="P14" s="58"/>
      <c r="Q14" s="56"/>
      <c r="R14" s="57"/>
      <c r="S14" s="57"/>
      <c r="T14" s="57"/>
      <c r="U14" s="57"/>
      <c r="V14" s="57"/>
      <c r="W14" s="57"/>
      <c r="X14" s="58"/>
      <c r="Y14" s="56"/>
      <c r="Z14" s="57"/>
      <c r="AA14" s="57"/>
      <c r="AB14" s="57"/>
      <c r="AC14" s="57"/>
      <c r="AD14" s="57"/>
      <c r="AE14" s="57"/>
      <c r="AF14" s="58"/>
      <c r="AG14" s="56"/>
      <c r="AH14" s="57"/>
      <c r="AI14" s="57"/>
      <c r="AJ14" s="57"/>
      <c r="AK14" s="57"/>
      <c r="AL14" s="57"/>
      <c r="AM14" s="57"/>
      <c r="AN14" s="58"/>
      <c r="AO14" s="56"/>
      <c r="AP14" s="57"/>
      <c r="AQ14" s="57"/>
      <c r="AR14" s="57"/>
      <c r="AS14" s="57"/>
      <c r="AT14" s="57"/>
      <c r="AU14" s="57"/>
      <c r="AV14" s="58"/>
      <c r="AW14" s="56"/>
      <c r="AX14" s="57"/>
      <c r="AY14" s="57"/>
      <c r="AZ14" s="57"/>
      <c r="BA14" s="57"/>
      <c r="BB14" s="57"/>
      <c r="BC14" s="57"/>
      <c r="BD14" s="58"/>
      <c r="BE14" s="56"/>
      <c r="BF14" s="57"/>
      <c r="BG14" s="57"/>
      <c r="BH14" s="57"/>
      <c r="BI14" s="57"/>
      <c r="BJ14" s="57"/>
      <c r="BK14" s="57"/>
      <c r="BL14" s="58"/>
      <c r="BM14" s="56"/>
      <c r="BN14" s="57"/>
      <c r="BO14" s="57"/>
      <c r="BP14" s="57"/>
      <c r="BQ14" s="57"/>
      <c r="BR14" s="57"/>
      <c r="BS14" s="57"/>
      <c r="BT14" s="58"/>
      <c r="BU14" s="56"/>
      <c r="BV14" s="57"/>
      <c r="BW14" s="57"/>
      <c r="BX14" s="57"/>
      <c r="BY14" s="57"/>
      <c r="BZ14" s="57"/>
      <c r="CA14" s="57"/>
      <c r="CB14" s="58"/>
      <c r="CC14" s="56"/>
      <c r="CD14" s="57"/>
      <c r="CE14" s="57"/>
      <c r="CF14" s="57"/>
      <c r="CG14" s="57"/>
      <c r="CH14" s="57"/>
      <c r="CI14" s="57"/>
      <c r="CJ14" s="58"/>
      <c r="CK14" s="56"/>
      <c r="CL14" s="57"/>
      <c r="CM14" s="57"/>
      <c r="CN14" s="57"/>
      <c r="CO14" s="57"/>
      <c r="CP14" s="57"/>
      <c r="CQ14" s="57"/>
      <c r="CR14" s="58"/>
      <c r="CS14" s="56"/>
      <c r="CT14" s="57"/>
      <c r="CU14" s="57"/>
      <c r="CV14" s="57"/>
      <c r="CW14" s="57"/>
      <c r="CX14" s="57"/>
      <c r="CY14" s="57"/>
      <c r="CZ14" s="58"/>
    </row>
    <row r="15" spans="1:104" s="27" customFormat="1" ht="25.5" customHeight="1">
      <c r="A15" s="61" t="s">
        <v>54</v>
      </c>
      <c r="B15" s="82" t="s">
        <v>55</v>
      </c>
      <c r="C15" s="82"/>
      <c r="D15" s="23" t="s">
        <v>54</v>
      </c>
      <c r="E15" s="24" t="s">
        <v>30</v>
      </c>
      <c r="F15" s="23" t="s">
        <v>31</v>
      </c>
      <c r="G15" s="26" t="s">
        <v>56</v>
      </c>
      <c r="H15" s="25">
        <f t="shared" ref="H15:H26" si="0">SUM(I15:CZ15)</f>
        <v>485</v>
      </c>
      <c r="I15" s="67">
        <v>26</v>
      </c>
      <c r="J15" s="65"/>
      <c r="K15" s="65"/>
      <c r="L15" s="65"/>
      <c r="M15" s="65"/>
      <c r="N15" s="65"/>
      <c r="O15" s="65"/>
      <c r="P15" s="66"/>
      <c r="Q15" s="67">
        <v>15</v>
      </c>
      <c r="R15" s="65"/>
      <c r="S15" s="65"/>
      <c r="T15" s="65"/>
      <c r="U15" s="65"/>
      <c r="V15" s="65"/>
      <c r="W15" s="65"/>
      <c r="X15" s="66"/>
      <c r="Y15" s="67">
        <v>10</v>
      </c>
      <c r="Z15" s="65"/>
      <c r="AA15" s="65"/>
      <c r="AB15" s="65"/>
      <c r="AC15" s="65"/>
      <c r="AD15" s="65"/>
      <c r="AE15" s="65"/>
      <c r="AF15" s="66"/>
      <c r="AG15" s="67">
        <v>129</v>
      </c>
      <c r="AH15" s="65"/>
      <c r="AI15" s="65"/>
      <c r="AJ15" s="65"/>
      <c r="AK15" s="65"/>
      <c r="AL15" s="65"/>
      <c r="AM15" s="65"/>
      <c r="AN15" s="66"/>
      <c r="AO15" s="67">
        <v>33</v>
      </c>
      <c r="AP15" s="65"/>
      <c r="AQ15" s="65"/>
      <c r="AR15" s="65"/>
      <c r="AS15" s="65"/>
      <c r="AT15" s="65"/>
      <c r="AU15" s="65"/>
      <c r="AV15" s="66"/>
      <c r="AW15" s="67">
        <v>35</v>
      </c>
      <c r="AX15" s="65"/>
      <c r="AY15" s="65"/>
      <c r="AZ15" s="65"/>
      <c r="BA15" s="65"/>
      <c r="BB15" s="65"/>
      <c r="BC15" s="65"/>
      <c r="BD15" s="66"/>
      <c r="BE15" s="67">
        <v>25</v>
      </c>
      <c r="BF15" s="65"/>
      <c r="BG15" s="65"/>
      <c r="BH15" s="65"/>
      <c r="BI15" s="65"/>
      <c r="BJ15" s="65"/>
      <c r="BK15" s="65"/>
      <c r="BL15" s="66"/>
      <c r="BM15" s="67">
        <v>35</v>
      </c>
      <c r="BN15" s="65"/>
      <c r="BO15" s="65"/>
      <c r="BP15" s="65"/>
      <c r="BQ15" s="65"/>
      <c r="BR15" s="65"/>
      <c r="BS15" s="65"/>
      <c r="BT15" s="66"/>
      <c r="BU15" s="67">
        <v>61</v>
      </c>
      <c r="BV15" s="65"/>
      <c r="BW15" s="65"/>
      <c r="BX15" s="65"/>
      <c r="BY15" s="65"/>
      <c r="BZ15" s="65"/>
      <c r="CA15" s="65"/>
      <c r="CB15" s="66"/>
      <c r="CC15" s="67">
        <v>45</v>
      </c>
      <c r="CD15" s="65"/>
      <c r="CE15" s="65"/>
      <c r="CF15" s="65"/>
      <c r="CG15" s="65"/>
      <c r="CH15" s="65"/>
      <c r="CI15" s="65"/>
      <c r="CJ15" s="66"/>
      <c r="CK15" s="67">
        <v>47</v>
      </c>
      <c r="CL15" s="65"/>
      <c r="CM15" s="65"/>
      <c r="CN15" s="65"/>
      <c r="CO15" s="65"/>
      <c r="CP15" s="65"/>
      <c r="CQ15" s="65"/>
      <c r="CR15" s="66"/>
      <c r="CS15" s="67">
        <v>24</v>
      </c>
      <c r="CT15" s="65"/>
      <c r="CU15" s="65"/>
      <c r="CV15" s="65"/>
      <c r="CW15" s="65"/>
      <c r="CX15" s="65"/>
      <c r="CY15" s="65"/>
      <c r="CZ15" s="66"/>
    </row>
    <row r="16" spans="1:104" s="27" customFormat="1" ht="24" customHeight="1">
      <c r="A16" s="62"/>
      <c r="B16" s="83" t="s">
        <v>57</v>
      </c>
      <c r="C16" s="84"/>
      <c r="D16" s="28" t="s">
        <v>58</v>
      </c>
      <c r="E16" s="29" t="s">
        <v>30</v>
      </c>
      <c r="F16" s="28" t="s">
        <v>31</v>
      </c>
      <c r="G16" s="26" t="s">
        <v>56</v>
      </c>
      <c r="H16" s="25">
        <f t="shared" si="0"/>
        <v>1800</v>
      </c>
      <c r="I16" s="67">
        <v>121</v>
      </c>
      <c r="J16" s="65"/>
      <c r="K16" s="65"/>
      <c r="L16" s="65"/>
      <c r="M16" s="65"/>
      <c r="N16" s="65"/>
      <c r="O16" s="65"/>
      <c r="P16" s="66"/>
      <c r="Q16" s="67">
        <v>100</v>
      </c>
      <c r="R16" s="65"/>
      <c r="S16" s="65"/>
      <c r="T16" s="65"/>
      <c r="U16" s="65"/>
      <c r="V16" s="65"/>
      <c r="W16" s="65"/>
      <c r="X16" s="66"/>
      <c r="Y16" s="67">
        <v>233</v>
      </c>
      <c r="Z16" s="65"/>
      <c r="AA16" s="65"/>
      <c r="AB16" s="65"/>
      <c r="AC16" s="65"/>
      <c r="AD16" s="65"/>
      <c r="AE16" s="65"/>
      <c r="AF16" s="66"/>
      <c r="AG16" s="67">
        <v>176</v>
      </c>
      <c r="AH16" s="65"/>
      <c r="AI16" s="65"/>
      <c r="AJ16" s="65"/>
      <c r="AK16" s="65"/>
      <c r="AL16" s="65"/>
      <c r="AM16" s="65"/>
      <c r="AN16" s="66"/>
      <c r="AO16" s="67">
        <v>115</v>
      </c>
      <c r="AP16" s="65"/>
      <c r="AQ16" s="65"/>
      <c r="AR16" s="65"/>
      <c r="AS16" s="65"/>
      <c r="AT16" s="65"/>
      <c r="AU16" s="65"/>
      <c r="AV16" s="66"/>
      <c r="AW16" s="67">
        <v>160</v>
      </c>
      <c r="AX16" s="65"/>
      <c r="AY16" s="65"/>
      <c r="AZ16" s="65"/>
      <c r="BA16" s="65"/>
      <c r="BB16" s="65"/>
      <c r="BC16" s="65"/>
      <c r="BD16" s="66"/>
      <c r="BE16" s="67">
        <v>154</v>
      </c>
      <c r="BF16" s="65"/>
      <c r="BG16" s="65"/>
      <c r="BH16" s="65"/>
      <c r="BI16" s="65"/>
      <c r="BJ16" s="65"/>
      <c r="BK16" s="65"/>
      <c r="BL16" s="66"/>
      <c r="BM16" s="67">
        <v>76</v>
      </c>
      <c r="BN16" s="65"/>
      <c r="BO16" s="65"/>
      <c r="BP16" s="65"/>
      <c r="BQ16" s="65"/>
      <c r="BR16" s="65"/>
      <c r="BS16" s="65"/>
      <c r="BT16" s="66"/>
      <c r="BU16" s="67">
        <v>151</v>
      </c>
      <c r="BV16" s="65"/>
      <c r="BW16" s="65"/>
      <c r="BX16" s="65"/>
      <c r="BY16" s="65"/>
      <c r="BZ16" s="65"/>
      <c r="CA16" s="65"/>
      <c r="CB16" s="66"/>
      <c r="CC16" s="67">
        <v>132</v>
      </c>
      <c r="CD16" s="65"/>
      <c r="CE16" s="65"/>
      <c r="CF16" s="65"/>
      <c r="CG16" s="65"/>
      <c r="CH16" s="65"/>
      <c r="CI16" s="65"/>
      <c r="CJ16" s="66"/>
      <c r="CK16" s="67">
        <v>239</v>
      </c>
      <c r="CL16" s="65"/>
      <c r="CM16" s="65"/>
      <c r="CN16" s="65"/>
      <c r="CO16" s="65"/>
      <c r="CP16" s="65"/>
      <c r="CQ16" s="65"/>
      <c r="CR16" s="66"/>
      <c r="CS16" s="67">
        <v>143</v>
      </c>
      <c r="CT16" s="65"/>
      <c r="CU16" s="65"/>
      <c r="CV16" s="65"/>
      <c r="CW16" s="65"/>
      <c r="CX16" s="65"/>
      <c r="CY16" s="65"/>
      <c r="CZ16" s="66"/>
    </row>
    <row r="17" spans="1:104" s="27" customFormat="1" ht="24" customHeight="1">
      <c r="A17" s="62"/>
      <c r="B17" s="83" t="s">
        <v>59</v>
      </c>
      <c r="C17" s="84"/>
      <c r="D17" s="28" t="s">
        <v>58</v>
      </c>
      <c r="E17" s="29" t="s">
        <v>30</v>
      </c>
      <c r="F17" s="28" t="s">
        <v>31</v>
      </c>
      <c r="G17" s="26" t="s">
        <v>56</v>
      </c>
      <c r="H17" s="25">
        <f t="shared" si="0"/>
        <v>0</v>
      </c>
      <c r="I17" s="67">
        <v>0</v>
      </c>
      <c r="J17" s="65"/>
      <c r="K17" s="65"/>
      <c r="L17" s="65"/>
      <c r="M17" s="65"/>
      <c r="N17" s="65"/>
      <c r="O17" s="65"/>
      <c r="P17" s="66"/>
      <c r="Q17" s="67">
        <v>0</v>
      </c>
      <c r="R17" s="65"/>
      <c r="S17" s="65"/>
      <c r="T17" s="65"/>
      <c r="U17" s="65"/>
      <c r="V17" s="65"/>
      <c r="W17" s="65"/>
      <c r="X17" s="66"/>
      <c r="Y17" s="67">
        <v>0</v>
      </c>
      <c r="Z17" s="65"/>
      <c r="AA17" s="65"/>
      <c r="AB17" s="65"/>
      <c r="AC17" s="65"/>
      <c r="AD17" s="65"/>
      <c r="AE17" s="65"/>
      <c r="AF17" s="66"/>
      <c r="AG17" s="67">
        <v>0</v>
      </c>
      <c r="AH17" s="65"/>
      <c r="AI17" s="65"/>
      <c r="AJ17" s="65"/>
      <c r="AK17" s="65"/>
      <c r="AL17" s="65"/>
      <c r="AM17" s="65"/>
      <c r="AN17" s="66"/>
      <c r="AO17" s="67">
        <v>0</v>
      </c>
      <c r="AP17" s="65"/>
      <c r="AQ17" s="65"/>
      <c r="AR17" s="65"/>
      <c r="AS17" s="65"/>
      <c r="AT17" s="65"/>
      <c r="AU17" s="65"/>
      <c r="AV17" s="66"/>
      <c r="AW17" s="67">
        <v>0</v>
      </c>
      <c r="AX17" s="65"/>
      <c r="AY17" s="65"/>
      <c r="AZ17" s="65"/>
      <c r="BA17" s="65"/>
      <c r="BB17" s="65"/>
      <c r="BC17" s="65"/>
      <c r="BD17" s="66"/>
      <c r="BE17" s="67">
        <v>0</v>
      </c>
      <c r="BF17" s="65"/>
      <c r="BG17" s="65"/>
      <c r="BH17" s="65"/>
      <c r="BI17" s="65"/>
      <c r="BJ17" s="65"/>
      <c r="BK17" s="65"/>
      <c r="BL17" s="66"/>
      <c r="BM17" s="67">
        <v>0</v>
      </c>
      <c r="BN17" s="65"/>
      <c r="BO17" s="65"/>
      <c r="BP17" s="65"/>
      <c r="BQ17" s="65"/>
      <c r="BR17" s="65"/>
      <c r="BS17" s="65"/>
      <c r="BT17" s="66"/>
      <c r="BU17" s="67">
        <v>0</v>
      </c>
      <c r="BV17" s="65"/>
      <c r="BW17" s="65"/>
      <c r="BX17" s="65"/>
      <c r="BY17" s="65"/>
      <c r="BZ17" s="65"/>
      <c r="CA17" s="65"/>
      <c r="CB17" s="66"/>
      <c r="CC17" s="67">
        <v>0</v>
      </c>
      <c r="CD17" s="65"/>
      <c r="CE17" s="65"/>
      <c r="CF17" s="65"/>
      <c r="CG17" s="65"/>
      <c r="CH17" s="65"/>
      <c r="CI17" s="65"/>
      <c r="CJ17" s="66"/>
      <c r="CK17" s="67">
        <v>0</v>
      </c>
      <c r="CL17" s="65"/>
      <c r="CM17" s="65"/>
      <c r="CN17" s="65"/>
      <c r="CO17" s="65"/>
      <c r="CP17" s="65"/>
      <c r="CQ17" s="65"/>
      <c r="CR17" s="66"/>
      <c r="CS17" s="67">
        <v>0</v>
      </c>
      <c r="CT17" s="65"/>
      <c r="CU17" s="65"/>
      <c r="CV17" s="65"/>
      <c r="CW17" s="65"/>
      <c r="CX17" s="65"/>
      <c r="CY17" s="65"/>
      <c r="CZ17" s="66"/>
    </row>
    <row r="18" spans="1:104" s="27" customFormat="1" ht="25.5" customHeight="1">
      <c r="A18" s="62"/>
      <c r="B18" s="63" t="s">
        <v>60</v>
      </c>
      <c r="C18" s="64"/>
      <c r="D18" s="23" t="s">
        <v>61</v>
      </c>
      <c r="E18" s="24" t="s">
        <v>30</v>
      </c>
      <c r="F18" s="23" t="s">
        <v>31</v>
      </c>
      <c r="G18" s="26" t="s">
        <v>56</v>
      </c>
      <c r="H18" s="25">
        <f t="shared" si="0"/>
        <v>12</v>
      </c>
      <c r="I18" s="67">
        <v>0</v>
      </c>
      <c r="J18" s="65"/>
      <c r="K18" s="65"/>
      <c r="L18" s="65"/>
      <c r="M18" s="65"/>
      <c r="N18" s="65"/>
      <c r="O18" s="65"/>
      <c r="P18" s="66"/>
      <c r="Q18" s="67">
        <v>3</v>
      </c>
      <c r="R18" s="65"/>
      <c r="S18" s="65"/>
      <c r="T18" s="65"/>
      <c r="U18" s="65"/>
      <c r="V18" s="65"/>
      <c r="W18" s="65"/>
      <c r="X18" s="66"/>
      <c r="Y18" s="67">
        <v>2</v>
      </c>
      <c r="Z18" s="65"/>
      <c r="AA18" s="65"/>
      <c r="AB18" s="65"/>
      <c r="AC18" s="65"/>
      <c r="AD18" s="65"/>
      <c r="AE18" s="65"/>
      <c r="AF18" s="66"/>
      <c r="AG18" s="67">
        <v>1</v>
      </c>
      <c r="AH18" s="65"/>
      <c r="AI18" s="65"/>
      <c r="AJ18" s="65"/>
      <c r="AK18" s="65"/>
      <c r="AL18" s="65"/>
      <c r="AM18" s="65"/>
      <c r="AN18" s="66"/>
      <c r="AO18" s="67">
        <v>0</v>
      </c>
      <c r="AP18" s="65"/>
      <c r="AQ18" s="65"/>
      <c r="AR18" s="65"/>
      <c r="AS18" s="65"/>
      <c r="AT18" s="65"/>
      <c r="AU18" s="65"/>
      <c r="AV18" s="66"/>
      <c r="AW18" s="67">
        <v>0</v>
      </c>
      <c r="AX18" s="65"/>
      <c r="AY18" s="65"/>
      <c r="AZ18" s="65"/>
      <c r="BA18" s="65"/>
      <c r="BB18" s="65"/>
      <c r="BC18" s="65"/>
      <c r="BD18" s="66"/>
      <c r="BE18" s="67">
        <v>0</v>
      </c>
      <c r="BF18" s="65"/>
      <c r="BG18" s="65"/>
      <c r="BH18" s="65"/>
      <c r="BI18" s="65"/>
      <c r="BJ18" s="65"/>
      <c r="BK18" s="65"/>
      <c r="BL18" s="66"/>
      <c r="BM18" s="67">
        <v>0</v>
      </c>
      <c r="BN18" s="65"/>
      <c r="BO18" s="65"/>
      <c r="BP18" s="65"/>
      <c r="BQ18" s="65"/>
      <c r="BR18" s="65"/>
      <c r="BS18" s="65"/>
      <c r="BT18" s="66"/>
      <c r="BU18" s="67">
        <v>0</v>
      </c>
      <c r="BV18" s="65"/>
      <c r="BW18" s="65"/>
      <c r="BX18" s="65"/>
      <c r="BY18" s="65"/>
      <c r="BZ18" s="65"/>
      <c r="CA18" s="65"/>
      <c r="CB18" s="66"/>
      <c r="CC18" s="67">
        <v>3</v>
      </c>
      <c r="CD18" s="65"/>
      <c r="CE18" s="65"/>
      <c r="CF18" s="65"/>
      <c r="CG18" s="65"/>
      <c r="CH18" s="65"/>
      <c r="CI18" s="65"/>
      <c r="CJ18" s="66"/>
      <c r="CK18" s="67">
        <v>2</v>
      </c>
      <c r="CL18" s="65"/>
      <c r="CM18" s="65"/>
      <c r="CN18" s="65"/>
      <c r="CO18" s="65"/>
      <c r="CP18" s="65"/>
      <c r="CQ18" s="65"/>
      <c r="CR18" s="66"/>
      <c r="CS18" s="67">
        <v>1</v>
      </c>
      <c r="CT18" s="65"/>
      <c r="CU18" s="65"/>
      <c r="CV18" s="65"/>
      <c r="CW18" s="65"/>
      <c r="CX18" s="65"/>
      <c r="CY18" s="65"/>
      <c r="CZ18" s="66"/>
    </row>
    <row r="19" spans="1:104" s="27" customFormat="1" ht="25.15" customHeight="1">
      <c r="A19" s="62"/>
      <c r="B19" s="68" t="s">
        <v>62</v>
      </c>
      <c r="C19" s="69"/>
      <c r="D19" s="23" t="s">
        <v>61</v>
      </c>
      <c r="E19" s="24" t="s">
        <v>30</v>
      </c>
      <c r="F19" s="28" t="s">
        <v>31</v>
      </c>
      <c r="G19" s="26" t="s">
        <v>56</v>
      </c>
      <c r="H19" s="25">
        <f t="shared" si="0"/>
        <v>13</v>
      </c>
      <c r="I19" s="67">
        <v>1</v>
      </c>
      <c r="J19" s="65"/>
      <c r="K19" s="65"/>
      <c r="L19" s="65"/>
      <c r="M19" s="65"/>
      <c r="N19" s="65"/>
      <c r="O19" s="65"/>
      <c r="P19" s="66"/>
      <c r="Q19" s="67">
        <v>2</v>
      </c>
      <c r="R19" s="65"/>
      <c r="S19" s="65"/>
      <c r="T19" s="65"/>
      <c r="U19" s="65"/>
      <c r="V19" s="65"/>
      <c r="W19" s="65"/>
      <c r="X19" s="66"/>
      <c r="Y19" s="67">
        <v>1</v>
      </c>
      <c r="Z19" s="65"/>
      <c r="AA19" s="65"/>
      <c r="AB19" s="65"/>
      <c r="AC19" s="65"/>
      <c r="AD19" s="65"/>
      <c r="AE19" s="65"/>
      <c r="AF19" s="66"/>
      <c r="AG19" s="67">
        <v>0</v>
      </c>
      <c r="AH19" s="65"/>
      <c r="AI19" s="65"/>
      <c r="AJ19" s="65"/>
      <c r="AK19" s="65"/>
      <c r="AL19" s="65"/>
      <c r="AM19" s="65"/>
      <c r="AN19" s="66"/>
      <c r="AO19" s="67">
        <v>3</v>
      </c>
      <c r="AP19" s="65"/>
      <c r="AQ19" s="65"/>
      <c r="AR19" s="65"/>
      <c r="AS19" s="65"/>
      <c r="AT19" s="65"/>
      <c r="AU19" s="65"/>
      <c r="AV19" s="66"/>
      <c r="AW19" s="67">
        <v>2</v>
      </c>
      <c r="AX19" s="65"/>
      <c r="AY19" s="65"/>
      <c r="AZ19" s="65"/>
      <c r="BA19" s="65"/>
      <c r="BB19" s="65"/>
      <c r="BC19" s="65"/>
      <c r="BD19" s="66"/>
      <c r="BE19" s="67">
        <v>0</v>
      </c>
      <c r="BF19" s="65"/>
      <c r="BG19" s="65"/>
      <c r="BH19" s="65"/>
      <c r="BI19" s="65"/>
      <c r="BJ19" s="65"/>
      <c r="BK19" s="65"/>
      <c r="BL19" s="66"/>
      <c r="BM19" s="67">
        <v>1</v>
      </c>
      <c r="BN19" s="65"/>
      <c r="BO19" s="65"/>
      <c r="BP19" s="65"/>
      <c r="BQ19" s="65"/>
      <c r="BR19" s="65"/>
      <c r="BS19" s="65"/>
      <c r="BT19" s="66"/>
      <c r="BU19" s="67">
        <v>1</v>
      </c>
      <c r="BV19" s="65"/>
      <c r="BW19" s="65"/>
      <c r="BX19" s="65"/>
      <c r="BY19" s="65"/>
      <c r="BZ19" s="65"/>
      <c r="CA19" s="65"/>
      <c r="CB19" s="66"/>
      <c r="CC19" s="67">
        <v>1</v>
      </c>
      <c r="CD19" s="65"/>
      <c r="CE19" s="65"/>
      <c r="CF19" s="65"/>
      <c r="CG19" s="65"/>
      <c r="CH19" s="65"/>
      <c r="CI19" s="65"/>
      <c r="CJ19" s="66"/>
      <c r="CK19" s="67">
        <v>0</v>
      </c>
      <c r="CL19" s="65"/>
      <c r="CM19" s="65"/>
      <c r="CN19" s="65"/>
      <c r="CO19" s="65"/>
      <c r="CP19" s="65"/>
      <c r="CQ19" s="65"/>
      <c r="CR19" s="66"/>
      <c r="CS19" s="67">
        <v>1</v>
      </c>
      <c r="CT19" s="65"/>
      <c r="CU19" s="65"/>
      <c r="CV19" s="65"/>
      <c r="CW19" s="65"/>
      <c r="CX19" s="65"/>
      <c r="CY19" s="65"/>
      <c r="CZ19" s="66"/>
    </row>
    <row r="20" spans="1:104" s="27" customFormat="1" ht="25.15" customHeight="1">
      <c r="A20" s="62"/>
      <c r="B20" s="68" t="s">
        <v>63</v>
      </c>
      <c r="C20" s="69"/>
      <c r="D20" s="23" t="s">
        <v>61</v>
      </c>
      <c r="E20" s="24" t="s">
        <v>30</v>
      </c>
      <c r="F20" s="28" t="s">
        <v>31</v>
      </c>
      <c r="G20" s="26" t="s">
        <v>56</v>
      </c>
      <c r="H20" s="25">
        <f t="shared" si="0"/>
        <v>5</v>
      </c>
      <c r="I20" s="67">
        <v>1</v>
      </c>
      <c r="J20" s="65"/>
      <c r="K20" s="65"/>
      <c r="L20" s="65"/>
      <c r="M20" s="65"/>
      <c r="N20" s="65"/>
      <c r="O20" s="65"/>
      <c r="P20" s="66"/>
      <c r="Q20" s="67">
        <v>0</v>
      </c>
      <c r="R20" s="65"/>
      <c r="S20" s="65"/>
      <c r="T20" s="65"/>
      <c r="U20" s="65"/>
      <c r="V20" s="65"/>
      <c r="W20" s="65"/>
      <c r="X20" s="66"/>
      <c r="Y20" s="67">
        <v>1</v>
      </c>
      <c r="Z20" s="65"/>
      <c r="AA20" s="65"/>
      <c r="AB20" s="65"/>
      <c r="AC20" s="65"/>
      <c r="AD20" s="65"/>
      <c r="AE20" s="65"/>
      <c r="AF20" s="66"/>
      <c r="AG20" s="67">
        <v>0</v>
      </c>
      <c r="AH20" s="65"/>
      <c r="AI20" s="65"/>
      <c r="AJ20" s="65"/>
      <c r="AK20" s="65"/>
      <c r="AL20" s="65"/>
      <c r="AM20" s="65"/>
      <c r="AN20" s="66"/>
      <c r="AO20" s="67">
        <v>3</v>
      </c>
      <c r="AP20" s="65"/>
      <c r="AQ20" s="65"/>
      <c r="AR20" s="65"/>
      <c r="AS20" s="65"/>
      <c r="AT20" s="65"/>
      <c r="AU20" s="65"/>
      <c r="AV20" s="66"/>
      <c r="AW20" s="67">
        <v>0</v>
      </c>
      <c r="AX20" s="65"/>
      <c r="AY20" s="65"/>
      <c r="AZ20" s="65"/>
      <c r="BA20" s="65"/>
      <c r="BB20" s="65"/>
      <c r="BC20" s="65"/>
      <c r="BD20" s="66"/>
      <c r="BE20" s="67">
        <v>0</v>
      </c>
      <c r="BF20" s="65"/>
      <c r="BG20" s="65"/>
      <c r="BH20" s="65"/>
      <c r="BI20" s="65"/>
      <c r="BJ20" s="65"/>
      <c r="BK20" s="65"/>
      <c r="BL20" s="66"/>
      <c r="BM20" s="67">
        <v>0</v>
      </c>
      <c r="BN20" s="65"/>
      <c r="BO20" s="65"/>
      <c r="BP20" s="65"/>
      <c r="BQ20" s="65"/>
      <c r="BR20" s="65"/>
      <c r="BS20" s="65"/>
      <c r="BT20" s="66"/>
      <c r="BU20" s="67">
        <v>0</v>
      </c>
      <c r="BV20" s="65"/>
      <c r="BW20" s="65"/>
      <c r="BX20" s="65"/>
      <c r="BY20" s="65"/>
      <c r="BZ20" s="65"/>
      <c r="CA20" s="65"/>
      <c r="CB20" s="66"/>
      <c r="CC20" s="67">
        <v>0</v>
      </c>
      <c r="CD20" s="65"/>
      <c r="CE20" s="65"/>
      <c r="CF20" s="65"/>
      <c r="CG20" s="65"/>
      <c r="CH20" s="65"/>
      <c r="CI20" s="65"/>
      <c r="CJ20" s="66"/>
      <c r="CK20" s="67">
        <v>0</v>
      </c>
      <c r="CL20" s="65"/>
      <c r="CM20" s="65"/>
      <c r="CN20" s="65"/>
      <c r="CO20" s="65"/>
      <c r="CP20" s="65"/>
      <c r="CQ20" s="65"/>
      <c r="CR20" s="66"/>
      <c r="CS20" s="67">
        <v>0</v>
      </c>
      <c r="CT20" s="65"/>
      <c r="CU20" s="65"/>
      <c r="CV20" s="65"/>
      <c r="CW20" s="65"/>
      <c r="CX20" s="65"/>
      <c r="CY20" s="65"/>
      <c r="CZ20" s="66"/>
    </row>
    <row r="21" spans="1:104" s="27" customFormat="1" ht="26.45" customHeight="1">
      <c r="A21" s="81"/>
      <c r="B21" s="68" t="s">
        <v>64</v>
      </c>
      <c r="C21" s="69"/>
      <c r="D21" s="23" t="s">
        <v>61</v>
      </c>
      <c r="E21" s="29" t="s">
        <v>30</v>
      </c>
      <c r="F21" s="28" t="s">
        <v>31</v>
      </c>
      <c r="G21" s="26" t="s">
        <v>56</v>
      </c>
      <c r="H21" s="25">
        <f t="shared" si="0"/>
        <v>22</v>
      </c>
      <c r="I21" s="67">
        <v>0</v>
      </c>
      <c r="J21" s="65"/>
      <c r="K21" s="65"/>
      <c r="L21" s="65"/>
      <c r="M21" s="65"/>
      <c r="N21" s="65"/>
      <c r="O21" s="65"/>
      <c r="P21" s="66"/>
      <c r="Q21" s="67">
        <v>4</v>
      </c>
      <c r="R21" s="65"/>
      <c r="S21" s="65"/>
      <c r="T21" s="65"/>
      <c r="U21" s="65"/>
      <c r="V21" s="65"/>
      <c r="W21" s="65"/>
      <c r="X21" s="66"/>
      <c r="Y21" s="67">
        <v>0</v>
      </c>
      <c r="Z21" s="65"/>
      <c r="AA21" s="65"/>
      <c r="AB21" s="65"/>
      <c r="AC21" s="65"/>
      <c r="AD21" s="65"/>
      <c r="AE21" s="65"/>
      <c r="AF21" s="66"/>
      <c r="AG21" s="67">
        <v>0</v>
      </c>
      <c r="AH21" s="65"/>
      <c r="AI21" s="65"/>
      <c r="AJ21" s="65"/>
      <c r="AK21" s="65"/>
      <c r="AL21" s="65"/>
      <c r="AM21" s="65"/>
      <c r="AN21" s="66"/>
      <c r="AO21" s="67">
        <v>0</v>
      </c>
      <c r="AP21" s="65"/>
      <c r="AQ21" s="65"/>
      <c r="AR21" s="65"/>
      <c r="AS21" s="65"/>
      <c r="AT21" s="65"/>
      <c r="AU21" s="65"/>
      <c r="AV21" s="66"/>
      <c r="AW21" s="67">
        <v>0</v>
      </c>
      <c r="AX21" s="65"/>
      <c r="AY21" s="65"/>
      <c r="AZ21" s="65"/>
      <c r="BA21" s="65"/>
      <c r="BB21" s="65"/>
      <c r="BC21" s="65"/>
      <c r="BD21" s="66"/>
      <c r="BE21" s="67">
        <v>1</v>
      </c>
      <c r="BF21" s="65"/>
      <c r="BG21" s="65"/>
      <c r="BH21" s="65"/>
      <c r="BI21" s="65"/>
      <c r="BJ21" s="65"/>
      <c r="BK21" s="65"/>
      <c r="BL21" s="66"/>
      <c r="BM21" s="67">
        <v>6</v>
      </c>
      <c r="BN21" s="65"/>
      <c r="BO21" s="65"/>
      <c r="BP21" s="65"/>
      <c r="BQ21" s="65"/>
      <c r="BR21" s="65"/>
      <c r="BS21" s="65"/>
      <c r="BT21" s="66"/>
      <c r="BU21" s="67">
        <v>2</v>
      </c>
      <c r="BV21" s="65"/>
      <c r="BW21" s="65"/>
      <c r="BX21" s="65"/>
      <c r="BY21" s="65"/>
      <c r="BZ21" s="65"/>
      <c r="CA21" s="65"/>
      <c r="CB21" s="66"/>
      <c r="CC21" s="67">
        <v>5</v>
      </c>
      <c r="CD21" s="65"/>
      <c r="CE21" s="65"/>
      <c r="CF21" s="65"/>
      <c r="CG21" s="65"/>
      <c r="CH21" s="65"/>
      <c r="CI21" s="65"/>
      <c r="CJ21" s="66"/>
      <c r="CK21" s="67">
        <v>3</v>
      </c>
      <c r="CL21" s="65"/>
      <c r="CM21" s="65"/>
      <c r="CN21" s="65"/>
      <c r="CO21" s="65"/>
      <c r="CP21" s="65"/>
      <c r="CQ21" s="65"/>
      <c r="CR21" s="66"/>
      <c r="CS21" s="67">
        <v>1</v>
      </c>
      <c r="CT21" s="65"/>
      <c r="CU21" s="65"/>
      <c r="CV21" s="65"/>
      <c r="CW21" s="65"/>
      <c r="CX21" s="65"/>
      <c r="CY21" s="65"/>
      <c r="CZ21" s="66"/>
    </row>
    <row r="22" spans="1:104" s="27" customFormat="1" ht="24" customHeight="1">
      <c r="A22" s="85" t="s">
        <v>27</v>
      </c>
      <c r="B22" s="86" t="s">
        <v>65</v>
      </c>
      <c r="C22" s="86"/>
      <c r="D22" s="30" t="s">
        <v>66</v>
      </c>
      <c r="E22" s="29" t="s">
        <v>30</v>
      </c>
      <c r="F22" s="28" t="s">
        <v>31</v>
      </c>
      <c r="G22" s="26" t="s">
        <v>67</v>
      </c>
      <c r="H22" s="25">
        <f t="shared" si="0"/>
        <v>236</v>
      </c>
      <c r="I22" s="67">
        <v>3</v>
      </c>
      <c r="J22" s="65"/>
      <c r="K22" s="65"/>
      <c r="L22" s="65"/>
      <c r="M22" s="65"/>
      <c r="N22" s="65"/>
      <c r="O22" s="65"/>
      <c r="P22" s="66"/>
      <c r="Q22" s="67">
        <v>31</v>
      </c>
      <c r="R22" s="65"/>
      <c r="S22" s="65"/>
      <c r="T22" s="65"/>
      <c r="U22" s="65"/>
      <c r="V22" s="65"/>
      <c r="W22" s="65"/>
      <c r="X22" s="66"/>
      <c r="Y22" s="67">
        <v>45</v>
      </c>
      <c r="Z22" s="65"/>
      <c r="AA22" s="65"/>
      <c r="AB22" s="65"/>
      <c r="AC22" s="65"/>
      <c r="AD22" s="65"/>
      <c r="AE22" s="65"/>
      <c r="AF22" s="66"/>
      <c r="AG22" s="67">
        <v>12</v>
      </c>
      <c r="AH22" s="65"/>
      <c r="AI22" s="65"/>
      <c r="AJ22" s="65"/>
      <c r="AK22" s="65"/>
      <c r="AL22" s="65"/>
      <c r="AM22" s="65"/>
      <c r="AN22" s="66"/>
      <c r="AO22" s="67">
        <v>8</v>
      </c>
      <c r="AP22" s="65"/>
      <c r="AQ22" s="65"/>
      <c r="AR22" s="65"/>
      <c r="AS22" s="65"/>
      <c r="AT22" s="65"/>
      <c r="AU22" s="65"/>
      <c r="AV22" s="66"/>
      <c r="AW22" s="67">
        <v>1</v>
      </c>
      <c r="AX22" s="65"/>
      <c r="AY22" s="65"/>
      <c r="AZ22" s="65"/>
      <c r="BA22" s="65"/>
      <c r="BB22" s="65"/>
      <c r="BC22" s="65"/>
      <c r="BD22" s="66"/>
      <c r="BE22" s="67">
        <v>3</v>
      </c>
      <c r="BF22" s="65"/>
      <c r="BG22" s="65"/>
      <c r="BH22" s="65"/>
      <c r="BI22" s="65"/>
      <c r="BJ22" s="65"/>
      <c r="BK22" s="65"/>
      <c r="BL22" s="66"/>
      <c r="BM22" s="67">
        <v>1</v>
      </c>
      <c r="BN22" s="65"/>
      <c r="BO22" s="65"/>
      <c r="BP22" s="65"/>
      <c r="BQ22" s="65"/>
      <c r="BR22" s="65"/>
      <c r="BS22" s="65"/>
      <c r="BT22" s="66"/>
      <c r="BU22" s="67">
        <v>76</v>
      </c>
      <c r="BV22" s="65"/>
      <c r="BW22" s="65"/>
      <c r="BX22" s="65"/>
      <c r="BY22" s="65"/>
      <c r="BZ22" s="65"/>
      <c r="CA22" s="65"/>
      <c r="CB22" s="66"/>
      <c r="CC22" s="67">
        <v>52</v>
      </c>
      <c r="CD22" s="65"/>
      <c r="CE22" s="65"/>
      <c r="CF22" s="65"/>
      <c r="CG22" s="65"/>
      <c r="CH22" s="65"/>
      <c r="CI22" s="65"/>
      <c r="CJ22" s="66"/>
      <c r="CK22" s="67">
        <v>4</v>
      </c>
      <c r="CL22" s="65"/>
      <c r="CM22" s="65"/>
      <c r="CN22" s="65"/>
      <c r="CO22" s="65"/>
      <c r="CP22" s="65"/>
      <c r="CQ22" s="65"/>
      <c r="CR22" s="66"/>
      <c r="CS22" s="67">
        <v>0</v>
      </c>
      <c r="CT22" s="65"/>
      <c r="CU22" s="65"/>
      <c r="CV22" s="65"/>
      <c r="CW22" s="65"/>
      <c r="CX22" s="65"/>
      <c r="CY22" s="65"/>
      <c r="CZ22" s="66"/>
    </row>
    <row r="23" spans="1:104" s="27" customFormat="1" ht="23.25" customHeight="1">
      <c r="A23" s="85"/>
      <c r="B23" s="86" t="s">
        <v>68</v>
      </c>
      <c r="C23" s="86"/>
      <c r="D23" s="23" t="s">
        <v>69</v>
      </c>
      <c r="E23" s="24" t="s">
        <v>30</v>
      </c>
      <c r="F23" s="23" t="s">
        <v>31</v>
      </c>
      <c r="G23" s="26" t="s">
        <v>70</v>
      </c>
      <c r="H23" s="25">
        <f t="shared" si="0"/>
        <v>1699</v>
      </c>
      <c r="I23" s="67">
        <v>226</v>
      </c>
      <c r="J23" s="65"/>
      <c r="K23" s="65"/>
      <c r="L23" s="65"/>
      <c r="M23" s="65"/>
      <c r="N23" s="65"/>
      <c r="O23" s="65"/>
      <c r="P23" s="66"/>
      <c r="Q23" s="67">
        <v>135</v>
      </c>
      <c r="R23" s="65"/>
      <c r="S23" s="65"/>
      <c r="T23" s="65"/>
      <c r="U23" s="65"/>
      <c r="V23" s="65"/>
      <c r="W23" s="65"/>
      <c r="X23" s="66"/>
      <c r="Y23" s="67">
        <v>189</v>
      </c>
      <c r="Z23" s="65"/>
      <c r="AA23" s="65"/>
      <c r="AB23" s="65"/>
      <c r="AC23" s="65"/>
      <c r="AD23" s="65"/>
      <c r="AE23" s="65"/>
      <c r="AF23" s="66"/>
      <c r="AG23" s="67">
        <v>70</v>
      </c>
      <c r="AH23" s="65"/>
      <c r="AI23" s="65"/>
      <c r="AJ23" s="65"/>
      <c r="AK23" s="65"/>
      <c r="AL23" s="65"/>
      <c r="AM23" s="65"/>
      <c r="AN23" s="66"/>
      <c r="AO23" s="67">
        <v>145</v>
      </c>
      <c r="AP23" s="65"/>
      <c r="AQ23" s="65"/>
      <c r="AR23" s="65"/>
      <c r="AS23" s="65"/>
      <c r="AT23" s="65"/>
      <c r="AU23" s="65"/>
      <c r="AV23" s="66"/>
      <c r="AW23" s="67">
        <v>157</v>
      </c>
      <c r="AX23" s="65"/>
      <c r="AY23" s="65"/>
      <c r="AZ23" s="65"/>
      <c r="BA23" s="65"/>
      <c r="BB23" s="65"/>
      <c r="BC23" s="65"/>
      <c r="BD23" s="66"/>
      <c r="BE23" s="67">
        <v>125</v>
      </c>
      <c r="BF23" s="65"/>
      <c r="BG23" s="65"/>
      <c r="BH23" s="65"/>
      <c r="BI23" s="65"/>
      <c r="BJ23" s="65"/>
      <c r="BK23" s="65"/>
      <c r="BL23" s="66"/>
      <c r="BM23" s="67">
        <v>138</v>
      </c>
      <c r="BN23" s="65"/>
      <c r="BO23" s="65"/>
      <c r="BP23" s="65"/>
      <c r="BQ23" s="65"/>
      <c r="BR23" s="65"/>
      <c r="BS23" s="65"/>
      <c r="BT23" s="66"/>
      <c r="BU23" s="67">
        <v>189</v>
      </c>
      <c r="BV23" s="65"/>
      <c r="BW23" s="65"/>
      <c r="BX23" s="65"/>
      <c r="BY23" s="65"/>
      <c r="BZ23" s="65"/>
      <c r="CA23" s="65"/>
      <c r="CB23" s="66"/>
      <c r="CC23" s="67">
        <v>149</v>
      </c>
      <c r="CD23" s="65"/>
      <c r="CE23" s="65"/>
      <c r="CF23" s="65"/>
      <c r="CG23" s="65"/>
      <c r="CH23" s="65"/>
      <c r="CI23" s="65"/>
      <c r="CJ23" s="66"/>
      <c r="CK23" s="67">
        <v>145</v>
      </c>
      <c r="CL23" s="65"/>
      <c r="CM23" s="65"/>
      <c r="CN23" s="65"/>
      <c r="CO23" s="65"/>
      <c r="CP23" s="65"/>
      <c r="CQ23" s="65"/>
      <c r="CR23" s="66"/>
      <c r="CS23" s="67">
        <v>31</v>
      </c>
      <c r="CT23" s="65"/>
      <c r="CU23" s="65"/>
      <c r="CV23" s="65"/>
      <c r="CW23" s="65"/>
      <c r="CX23" s="65"/>
      <c r="CY23" s="65"/>
      <c r="CZ23" s="66"/>
    </row>
    <row r="24" spans="1:104" s="27" customFormat="1" ht="23.25" customHeight="1">
      <c r="A24" s="85"/>
      <c r="B24" s="86" t="s">
        <v>71</v>
      </c>
      <c r="C24" s="86"/>
      <c r="D24" s="23" t="s">
        <v>69</v>
      </c>
      <c r="E24" s="24" t="s">
        <v>30</v>
      </c>
      <c r="F24" s="23" t="s">
        <v>31</v>
      </c>
      <c r="G24" s="26" t="s">
        <v>70</v>
      </c>
      <c r="H24" s="25">
        <f t="shared" si="0"/>
        <v>1531</v>
      </c>
      <c r="I24" s="67">
        <v>198</v>
      </c>
      <c r="J24" s="65"/>
      <c r="K24" s="65"/>
      <c r="L24" s="65"/>
      <c r="M24" s="65"/>
      <c r="N24" s="65"/>
      <c r="O24" s="65"/>
      <c r="P24" s="66"/>
      <c r="Q24" s="67">
        <v>122</v>
      </c>
      <c r="R24" s="65"/>
      <c r="S24" s="65"/>
      <c r="T24" s="65"/>
      <c r="U24" s="65"/>
      <c r="V24" s="65"/>
      <c r="W24" s="65"/>
      <c r="X24" s="66"/>
      <c r="Y24" s="67">
        <v>171</v>
      </c>
      <c r="Z24" s="65"/>
      <c r="AA24" s="65"/>
      <c r="AB24" s="65"/>
      <c r="AC24" s="65"/>
      <c r="AD24" s="65"/>
      <c r="AE24" s="65"/>
      <c r="AF24" s="66"/>
      <c r="AG24" s="67">
        <v>68</v>
      </c>
      <c r="AH24" s="65"/>
      <c r="AI24" s="65"/>
      <c r="AJ24" s="65"/>
      <c r="AK24" s="65"/>
      <c r="AL24" s="65"/>
      <c r="AM24" s="65"/>
      <c r="AN24" s="66"/>
      <c r="AO24" s="67">
        <v>115</v>
      </c>
      <c r="AP24" s="65"/>
      <c r="AQ24" s="65"/>
      <c r="AR24" s="65"/>
      <c r="AS24" s="65"/>
      <c r="AT24" s="65"/>
      <c r="AU24" s="65"/>
      <c r="AV24" s="66"/>
      <c r="AW24" s="67">
        <v>149</v>
      </c>
      <c r="AX24" s="65"/>
      <c r="AY24" s="65"/>
      <c r="AZ24" s="65"/>
      <c r="BA24" s="65"/>
      <c r="BB24" s="65"/>
      <c r="BC24" s="65"/>
      <c r="BD24" s="66"/>
      <c r="BE24" s="67">
        <v>112</v>
      </c>
      <c r="BF24" s="65"/>
      <c r="BG24" s="65"/>
      <c r="BH24" s="65"/>
      <c r="BI24" s="65"/>
      <c r="BJ24" s="65"/>
      <c r="BK24" s="65"/>
      <c r="BL24" s="66"/>
      <c r="BM24" s="67">
        <v>129</v>
      </c>
      <c r="BN24" s="65"/>
      <c r="BO24" s="65"/>
      <c r="BP24" s="65"/>
      <c r="BQ24" s="65"/>
      <c r="BR24" s="65"/>
      <c r="BS24" s="65"/>
      <c r="BT24" s="66"/>
      <c r="BU24" s="67">
        <v>185</v>
      </c>
      <c r="BV24" s="65"/>
      <c r="BW24" s="65"/>
      <c r="BX24" s="65"/>
      <c r="BY24" s="65"/>
      <c r="BZ24" s="65"/>
      <c r="CA24" s="65"/>
      <c r="CB24" s="66"/>
      <c r="CC24" s="67">
        <v>122</v>
      </c>
      <c r="CD24" s="65"/>
      <c r="CE24" s="65"/>
      <c r="CF24" s="65"/>
      <c r="CG24" s="65"/>
      <c r="CH24" s="65"/>
      <c r="CI24" s="65"/>
      <c r="CJ24" s="66"/>
      <c r="CK24" s="67">
        <v>133</v>
      </c>
      <c r="CL24" s="65"/>
      <c r="CM24" s="65"/>
      <c r="CN24" s="65"/>
      <c r="CO24" s="65"/>
      <c r="CP24" s="65"/>
      <c r="CQ24" s="65"/>
      <c r="CR24" s="66"/>
      <c r="CS24" s="67">
        <v>27</v>
      </c>
      <c r="CT24" s="65"/>
      <c r="CU24" s="65"/>
      <c r="CV24" s="65"/>
      <c r="CW24" s="65"/>
      <c r="CX24" s="65"/>
      <c r="CY24" s="65"/>
      <c r="CZ24" s="66"/>
    </row>
    <row r="25" spans="1:104" s="27" customFormat="1" ht="23.25" customHeight="1">
      <c r="A25" s="85"/>
      <c r="B25" s="86" t="s">
        <v>72</v>
      </c>
      <c r="C25" s="86"/>
      <c r="D25" s="23" t="s">
        <v>69</v>
      </c>
      <c r="E25" s="24" t="s">
        <v>30</v>
      </c>
      <c r="F25" s="23" t="s">
        <v>31</v>
      </c>
      <c r="G25" s="26" t="s">
        <v>70</v>
      </c>
      <c r="H25" s="25">
        <f t="shared" si="0"/>
        <v>168</v>
      </c>
      <c r="I25" s="67">
        <v>28</v>
      </c>
      <c r="J25" s="65"/>
      <c r="K25" s="65"/>
      <c r="L25" s="65"/>
      <c r="M25" s="65"/>
      <c r="N25" s="65"/>
      <c r="O25" s="65"/>
      <c r="P25" s="66"/>
      <c r="Q25" s="67">
        <v>13</v>
      </c>
      <c r="R25" s="65"/>
      <c r="S25" s="65"/>
      <c r="T25" s="65"/>
      <c r="U25" s="65"/>
      <c r="V25" s="65"/>
      <c r="W25" s="65"/>
      <c r="X25" s="66"/>
      <c r="Y25" s="67">
        <v>18</v>
      </c>
      <c r="Z25" s="65"/>
      <c r="AA25" s="65"/>
      <c r="AB25" s="65"/>
      <c r="AC25" s="65"/>
      <c r="AD25" s="65"/>
      <c r="AE25" s="65"/>
      <c r="AF25" s="66"/>
      <c r="AG25" s="67">
        <v>2</v>
      </c>
      <c r="AH25" s="65"/>
      <c r="AI25" s="65"/>
      <c r="AJ25" s="65"/>
      <c r="AK25" s="65"/>
      <c r="AL25" s="65"/>
      <c r="AM25" s="65"/>
      <c r="AN25" s="66"/>
      <c r="AO25" s="67">
        <v>30</v>
      </c>
      <c r="AP25" s="65"/>
      <c r="AQ25" s="65"/>
      <c r="AR25" s="65"/>
      <c r="AS25" s="65"/>
      <c r="AT25" s="65"/>
      <c r="AU25" s="65"/>
      <c r="AV25" s="66"/>
      <c r="AW25" s="67">
        <v>8</v>
      </c>
      <c r="AX25" s="65"/>
      <c r="AY25" s="65"/>
      <c r="AZ25" s="65"/>
      <c r="BA25" s="65"/>
      <c r="BB25" s="65"/>
      <c r="BC25" s="65"/>
      <c r="BD25" s="66"/>
      <c r="BE25" s="67">
        <v>13</v>
      </c>
      <c r="BF25" s="65"/>
      <c r="BG25" s="65"/>
      <c r="BH25" s="65"/>
      <c r="BI25" s="65"/>
      <c r="BJ25" s="65"/>
      <c r="BK25" s="65"/>
      <c r="BL25" s="66"/>
      <c r="BM25" s="67">
        <v>9</v>
      </c>
      <c r="BN25" s="65"/>
      <c r="BO25" s="65"/>
      <c r="BP25" s="65"/>
      <c r="BQ25" s="65"/>
      <c r="BR25" s="65"/>
      <c r="BS25" s="65"/>
      <c r="BT25" s="66"/>
      <c r="BU25" s="67">
        <v>4</v>
      </c>
      <c r="BV25" s="65"/>
      <c r="BW25" s="65"/>
      <c r="BX25" s="65"/>
      <c r="BY25" s="65"/>
      <c r="BZ25" s="65"/>
      <c r="CA25" s="65"/>
      <c r="CB25" s="66"/>
      <c r="CC25" s="67">
        <v>27</v>
      </c>
      <c r="CD25" s="65"/>
      <c r="CE25" s="65"/>
      <c r="CF25" s="65"/>
      <c r="CG25" s="65"/>
      <c r="CH25" s="65"/>
      <c r="CI25" s="65"/>
      <c r="CJ25" s="66"/>
      <c r="CK25" s="67">
        <v>12</v>
      </c>
      <c r="CL25" s="65"/>
      <c r="CM25" s="65"/>
      <c r="CN25" s="65"/>
      <c r="CO25" s="65"/>
      <c r="CP25" s="65"/>
      <c r="CQ25" s="65"/>
      <c r="CR25" s="66"/>
      <c r="CS25" s="67">
        <v>4</v>
      </c>
      <c r="CT25" s="65"/>
      <c r="CU25" s="65"/>
      <c r="CV25" s="65"/>
      <c r="CW25" s="65"/>
      <c r="CX25" s="65"/>
      <c r="CY25" s="65"/>
      <c r="CZ25" s="66"/>
    </row>
    <row r="26" spans="1:104" s="27" customFormat="1" ht="24" customHeight="1">
      <c r="A26" s="85"/>
      <c r="B26" s="86" t="s">
        <v>73</v>
      </c>
      <c r="C26" s="86"/>
      <c r="D26" s="28" t="s">
        <v>74</v>
      </c>
      <c r="E26" s="29" t="s">
        <v>30</v>
      </c>
      <c r="F26" s="28" t="s">
        <v>31</v>
      </c>
      <c r="G26" s="26" t="s">
        <v>35</v>
      </c>
      <c r="H26" s="25">
        <f t="shared" si="0"/>
        <v>529</v>
      </c>
      <c r="I26" s="67">
        <v>46</v>
      </c>
      <c r="J26" s="65"/>
      <c r="K26" s="65"/>
      <c r="L26" s="65"/>
      <c r="M26" s="65"/>
      <c r="N26" s="65"/>
      <c r="O26" s="65"/>
      <c r="P26" s="66"/>
      <c r="Q26" s="67">
        <v>61</v>
      </c>
      <c r="R26" s="65"/>
      <c r="S26" s="65"/>
      <c r="T26" s="65"/>
      <c r="U26" s="65"/>
      <c r="V26" s="65"/>
      <c r="W26" s="65"/>
      <c r="X26" s="66"/>
      <c r="Y26" s="67">
        <v>47</v>
      </c>
      <c r="Z26" s="65"/>
      <c r="AA26" s="65"/>
      <c r="AB26" s="65"/>
      <c r="AC26" s="65"/>
      <c r="AD26" s="65"/>
      <c r="AE26" s="65"/>
      <c r="AF26" s="66"/>
      <c r="AG26" s="67">
        <v>43</v>
      </c>
      <c r="AH26" s="65"/>
      <c r="AI26" s="65"/>
      <c r="AJ26" s="65"/>
      <c r="AK26" s="65"/>
      <c r="AL26" s="65"/>
      <c r="AM26" s="65"/>
      <c r="AN26" s="66"/>
      <c r="AO26" s="67">
        <v>45</v>
      </c>
      <c r="AP26" s="65"/>
      <c r="AQ26" s="65"/>
      <c r="AR26" s="65"/>
      <c r="AS26" s="65"/>
      <c r="AT26" s="65"/>
      <c r="AU26" s="65"/>
      <c r="AV26" s="66"/>
      <c r="AW26" s="67">
        <v>53</v>
      </c>
      <c r="AX26" s="65"/>
      <c r="AY26" s="65"/>
      <c r="AZ26" s="65"/>
      <c r="BA26" s="65"/>
      <c r="BB26" s="65"/>
      <c r="BC26" s="65"/>
      <c r="BD26" s="66"/>
      <c r="BE26" s="67">
        <v>31</v>
      </c>
      <c r="BF26" s="65"/>
      <c r="BG26" s="65"/>
      <c r="BH26" s="65"/>
      <c r="BI26" s="65"/>
      <c r="BJ26" s="65"/>
      <c r="BK26" s="65"/>
      <c r="BL26" s="66"/>
      <c r="BM26" s="67">
        <v>31</v>
      </c>
      <c r="BN26" s="65"/>
      <c r="BO26" s="65"/>
      <c r="BP26" s="65"/>
      <c r="BQ26" s="65"/>
      <c r="BR26" s="65"/>
      <c r="BS26" s="65"/>
      <c r="BT26" s="66"/>
      <c r="BU26" s="67">
        <v>60</v>
      </c>
      <c r="BV26" s="65"/>
      <c r="BW26" s="65"/>
      <c r="BX26" s="65"/>
      <c r="BY26" s="65"/>
      <c r="BZ26" s="65"/>
      <c r="CA26" s="65"/>
      <c r="CB26" s="66"/>
      <c r="CC26" s="67">
        <v>53</v>
      </c>
      <c r="CD26" s="65"/>
      <c r="CE26" s="65"/>
      <c r="CF26" s="65"/>
      <c r="CG26" s="65"/>
      <c r="CH26" s="65"/>
      <c r="CI26" s="65"/>
      <c r="CJ26" s="66"/>
      <c r="CK26" s="67">
        <v>37</v>
      </c>
      <c r="CL26" s="65"/>
      <c r="CM26" s="65"/>
      <c r="CN26" s="65"/>
      <c r="CO26" s="65"/>
      <c r="CP26" s="65"/>
      <c r="CQ26" s="65"/>
      <c r="CR26" s="66"/>
      <c r="CS26" s="67">
        <v>22</v>
      </c>
      <c r="CT26" s="65"/>
      <c r="CU26" s="65"/>
      <c r="CV26" s="65"/>
      <c r="CW26" s="65"/>
      <c r="CX26" s="65"/>
      <c r="CY26" s="65"/>
      <c r="CZ26" s="66"/>
    </row>
    <row r="27" spans="1:104" s="27" customFormat="1" ht="12.75" customHeight="1">
      <c r="A27" s="70" t="s">
        <v>39</v>
      </c>
      <c r="B27" s="72" t="s">
        <v>75</v>
      </c>
      <c r="C27" s="73"/>
      <c r="D27" s="70" t="s">
        <v>41</v>
      </c>
      <c r="E27" s="70" t="s">
        <v>30</v>
      </c>
      <c r="F27" s="70" t="s">
        <v>31</v>
      </c>
      <c r="G27" s="79" t="s">
        <v>70</v>
      </c>
      <c r="H27" s="77">
        <f>SUM(I28:CZ28)</f>
        <v>1435</v>
      </c>
      <c r="I27" s="36" t="s">
        <v>43</v>
      </c>
      <c r="J27" s="36" t="s">
        <v>44</v>
      </c>
      <c r="K27" s="36" t="s">
        <v>45</v>
      </c>
      <c r="L27" s="36" t="s">
        <v>46</v>
      </c>
      <c r="M27" s="36" t="s">
        <v>47</v>
      </c>
      <c r="N27" s="36" t="s">
        <v>48</v>
      </c>
      <c r="O27" s="36" t="s">
        <v>49</v>
      </c>
      <c r="P27" s="36" t="s">
        <v>50</v>
      </c>
      <c r="Q27" s="36" t="s">
        <v>43</v>
      </c>
      <c r="R27" s="36" t="s">
        <v>44</v>
      </c>
      <c r="S27" s="36" t="s">
        <v>45</v>
      </c>
      <c r="T27" s="36" t="s">
        <v>46</v>
      </c>
      <c r="U27" s="36" t="s">
        <v>47</v>
      </c>
      <c r="V27" s="36" t="s">
        <v>48</v>
      </c>
      <c r="W27" s="36" t="s">
        <v>49</v>
      </c>
      <c r="X27" s="36" t="s">
        <v>50</v>
      </c>
      <c r="Y27" s="36" t="s">
        <v>43</v>
      </c>
      <c r="Z27" s="36" t="s">
        <v>44</v>
      </c>
      <c r="AA27" s="36" t="s">
        <v>45</v>
      </c>
      <c r="AB27" s="36" t="s">
        <v>46</v>
      </c>
      <c r="AC27" s="36" t="s">
        <v>47</v>
      </c>
      <c r="AD27" s="36" t="s">
        <v>48</v>
      </c>
      <c r="AE27" s="36" t="s">
        <v>49</v>
      </c>
      <c r="AF27" s="36" t="s">
        <v>50</v>
      </c>
      <c r="AG27" s="36" t="s">
        <v>43</v>
      </c>
      <c r="AH27" s="36" t="s">
        <v>44</v>
      </c>
      <c r="AI27" s="36" t="s">
        <v>45</v>
      </c>
      <c r="AJ27" s="36" t="s">
        <v>46</v>
      </c>
      <c r="AK27" s="36" t="s">
        <v>47</v>
      </c>
      <c r="AL27" s="36" t="s">
        <v>48</v>
      </c>
      <c r="AM27" s="36" t="s">
        <v>49</v>
      </c>
      <c r="AN27" s="36" t="s">
        <v>50</v>
      </c>
      <c r="AO27" s="36" t="s">
        <v>43</v>
      </c>
      <c r="AP27" s="36" t="s">
        <v>44</v>
      </c>
      <c r="AQ27" s="36" t="s">
        <v>45</v>
      </c>
      <c r="AR27" s="36" t="s">
        <v>46</v>
      </c>
      <c r="AS27" s="36" t="s">
        <v>47</v>
      </c>
      <c r="AT27" s="36" t="s">
        <v>48</v>
      </c>
      <c r="AU27" s="36" t="s">
        <v>49</v>
      </c>
      <c r="AV27" s="36" t="s">
        <v>50</v>
      </c>
      <c r="AW27" s="36" t="s">
        <v>43</v>
      </c>
      <c r="AX27" s="36" t="s">
        <v>44</v>
      </c>
      <c r="AY27" s="36" t="s">
        <v>45</v>
      </c>
      <c r="AZ27" s="36" t="s">
        <v>46</v>
      </c>
      <c r="BA27" s="36" t="s">
        <v>47</v>
      </c>
      <c r="BB27" s="36" t="s">
        <v>48</v>
      </c>
      <c r="BC27" s="36" t="s">
        <v>49</v>
      </c>
      <c r="BD27" s="36" t="s">
        <v>50</v>
      </c>
      <c r="BE27" s="36" t="s">
        <v>43</v>
      </c>
      <c r="BF27" s="36" t="s">
        <v>44</v>
      </c>
      <c r="BG27" s="36" t="s">
        <v>45</v>
      </c>
      <c r="BH27" s="36" t="s">
        <v>46</v>
      </c>
      <c r="BI27" s="36" t="s">
        <v>47</v>
      </c>
      <c r="BJ27" s="36" t="s">
        <v>48</v>
      </c>
      <c r="BK27" s="36" t="s">
        <v>49</v>
      </c>
      <c r="BL27" s="36" t="s">
        <v>50</v>
      </c>
      <c r="BM27" s="36" t="s">
        <v>43</v>
      </c>
      <c r="BN27" s="36" t="s">
        <v>44</v>
      </c>
      <c r="BO27" s="36" t="s">
        <v>45</v>
      </c>
      <c r="BP27" s="36" t="s">
        <v>46</v>
      </c>
      <c r="BQ27" s="36" t="s">
        <v>47</v>
      </c>
      <c r="BR27" s="36" t="s">
        <v>48</v>
      </c>
      <c r="BS27" s="36" t="s">
        <v>49</v>
      </c>
      <c r="BT27" s="36" t="s">
        <v>50</v>
      </c>
      <c r="BU27" s="36" t="s">
        <v>43</v>
      </c>
      <c r="BV27" s="36" t="s">
        <v>44</v>
      </c>
      <c r="BW27" s="36" t="s">
        <v>45</v>
      </c>
      <c r="BX27" s="36" t="s">
        <v>46</v>
      </c>
      <c r="BY27" s="36" t="s">
        <v>47</v>
      </c>
      <c r="BZ27" s="36" t="s">
        <v>48</v>
      </c>
      <c r="CA27" s="36" t="s">
        <v>49</v>
      </c>
      <c r="CB27" s="36" t="s">
        <v>50</v>
      </c>
      <c r="CC27" s="36" t="s">
        <v>43</v>
      </c>
      <c r="CD27" s="36" t="s">
        <v>44</v>
      </c>
      <c r="CE27" s="36" t="s">
        <v>45</v>
      </c>
      <c r="CF27" s="36" t="s">
        <v>46</v>
      </c>
      <c r="CG27" s="36" t="s">
        <v>47</v>
      </c>
      <c r="CH27" s="36" t="s">
        <v>48</v>
      </c>
      <c r="CI27" s="36" t="s">
        <v>49</v>
      </c>
      <c r="CJ27" s="36" t="s">
        <v>50</v>
      </c>
      <c r="CK27" s="36" t="s">
        <v>43</v>
      </c>
      <c r="CL27" s="36" t="s">
        <v>44</v>
      </c>
      <c r="CM27" s="36" t="s">
        <v>45</v>
      </c>
      <c r="CN27" s="36" t="s">
        <v>46</v>
      </c>
      <c r="CO27" s="36" t="s">
        <v>47</v>
      </c>
      <c r="CP27" s="36" t="s">
        <v>48</v>
      </c>
      <c r="CQ27" s="36" t="s">
        <v>49</v>
      </c>
      <c r="CR27" s="36" t="s">
        <v>50</v>
      </c>
      <c r="CS27" s="36" t="s">
        <v>43</v>
      </c>
      <c r="CT27" s="36" t="s">
        <v>44</v>
      </c>
      <c r="CU27" s="36" t="s">
        <v>45</v>
      </c>
      <c r="CV27" s="36" t="s">
        <v>46</v>
      </c>
      <c r="CW27" s="36" t="s">
        <v>47</v>
      </c>
      <c r="CX27" s="36" t="s">
        <v>48</v>
      </c>
      <c r="CY27" s="36" t="s">
        <v>49</v>
      </c>
      <c r="CZ27" s="36" t="s">
        <v>50</v>
      </c>
    </row>
    <row r="28" spans="1:104" s="27" customFormat="1" ht="22.5" customHeight="1">
      <c r="A28" s="71"/>
      <c r="B28" s="74"/>
      <c r="C28" s="75"/>
      <c r="D28" s="76"/>
      <c r="E28" s="76"/>
      <c r="F28" s="76"/>
      <c r="G28" s="80"/>
      <c r="H28" s="78"/>
      <c r="I28" s="32">
        <v>25</v>
      </c>
      <c r="J28" s="32">
        <v>28</v>
      </c>
      <c r="K28" s="32">
        <v>1</v>
      </c>
      <c r="L28" s="32">
        <v>4</v>
      </c>
      <c r="M28" s="32">
        <v>52</v>
      </c>
      <c r="N28" s="32">
        <v>30</v>
      </c>
      <c r="O28" s="32">
        <v>40</v>
      </c>
      <c r="P28" s="32">
        <v>22</v>
      </c>
      <c r="Q28" s="32">
        <v>14</v>
      </c>
      <c r="R28" s="32">
        <v>20</v>
      </c>
      <c r="S28" s="32">
        <v>2</v>
      </c>
      <c r="T28" s="32">
        <v>2</v>
      </c>
      <c r="U28" s="32">
        <v>32</v>
      </c>
      <c r="V28" s="32">
        <v>14</v>
      </c>
      <c r="W28" s="32">
        <v>23</v>
      </c>
      <c r="X28" s="32">
        <v>12</v>
      </c>
      <c r="Y28" s="32">
        <v>23</v>
      </c>
      <c r="Z28" s="32">
        <v>26</v>
      </c>
      <c r="AA28" s="32">
        <v>0</v>
      </c>
      <c r="AB28" s="32">
        <v>1</v>
      </c>
      <c r="AC28" s="32">
        <v>50</v>
      </c>
      <c r="AD28" s="32">
        <v>26</v>
      </c>
      <c r="AE28" s="32">
        <v>22</v>
      </c>
      <c r="AF28" s="32">
        <v>15</v>
      </c>
      <c r="AG28" s="32">
        <v>6</v>
      </c>
      <c r="AH28" s="32">
        <v>9</v>
      </c>
      <c r="AI28" s="32">
        <v>0</v>
      </c>
      <c r="AJ28" s="32">
        <v>1</v>
      </c>
      <c r="AK28" s="32">
        <v>21</v>
      </c>
      <c r="AL28" s="32">
        <v>9</v>
      </c>
      <c r="AM28" s="32">
        <v>9</v>
      </c>
      <c r="AN28" s="32">
        <v>6</v>
      </c>
      <c r="AO28" s="32">
        <v>20</v>
      </c>
      <c r="AP28" s="32">
        <v>20</v>
      </c>
      <c r="AQ28" s="32">
        <v>1</v>
      </c>
      <c r="AR28" s="32">
        <v>0</v>
      </c>
      <c r="AS28" s="32">
        <v>36</v>
      </c>
      <c r="AT28" s="32">
        <v>16</v>
      </c>
      <c r="AU28" s="32">
        <v>18</v>
      </c>
      <c r="AV28" s="32">
        <v>10</v>
      </c>
      <c r="AW28" s="32">
        <v>15</v>
      </c>
      <c r="AX28" s="32">
        <v>26</v>
      </c>
      <c r="AY28" s="32">
        <v>1</v>
      </c>
      <c r="AZ28" s="32">
        <v>3</v>
      </c>
      <c r="BA28" s="32">
        <v>24</v>
      </c>
      <c r="BB28" s="32">
        <v>17</v>
      </c>
      <c r="BC28" s="32">
        <v>19</v>
      </c>
      <c r="BD28" s="32">
        <v>16</v>
      </c>
      <c r="BE28" s="32">
        <v>13</v>
      </c>
      <c r="BF28" s="32">
        <v>14</v>
      </c>
      <c r="BG28" s="32">
        <v>2</v>
      </c>
      <c r="BH28" s="32">
        <v>2</v>
      </c>
      <c r="BI28" s="32">
        <v>31</v>
      </c>
      <c r="BJ28" s="32">
        <v>19</v>
      </c>
      <c r="BK28" s="32">
        <v>16</v>
      </c>
      <c r="BL28" s="32">
        <v>16</v>
      </c>
      <c r="BM28" s="32">
        <v>30</v>
      </c>
      <c r="BN28" s="32">
        <v>19</v>
      </c>
      <c r="BO28" s="32">
        <v>2</v>
      </c>
      <c r="BP28" s="32">
        <v>1</v>
      </c>
      <c r="BQ28" s="32">
        <v>25</v>
      </c>
      <c r="BR28" s="32">
        <v>13</v>
      </c>
      <c r="BS28" s="32">
        <v>18</v>
      </c>
      <c r="BT28" s="32">
        <v>8</v>
      </c>
      <c r="BU28" s="32">
        <v>29</v>
      </c>
      <c r="BV28" s="32">
        <v>41</v>
      </c>
      <c r="BW28" s="32">
        <v>5</v>
      </c>
      <c r="BX28" s="32">
        <v>0</v>
      </c>
      <c r="BY28" s="32">
        <v>32</v>
      </c>
      <c r="BZ28" s="32">
        <v>25</v>
      </c>
      <c r="CA28" s="32">
        <v>10</v>
      </c>
      <c r="CB28" s="32">
        <v>13</v>
      </c>
      <c r="CC28" s="32">
        <v>12</v>
      </c>
      <c r="CD28" s="32">
        <v>38</v>
      </c>
      <c r="CE28" s="32">
        <v>0</v>
      </c>
      <c r="CF28" s="32">
        <v>0</v>
      </c>
      <c r="CG28" s="32">
        <v>23</v>
      </c>
      <c r="CH28" s="32">
        <v>19</v>
      </c>
      <c r="CI28" s="32">
        <v>20</v>
      </c>
      <c r="CJ28" s="32">
        <v>9</v>
      </c>
      <c r="CK28" s="32">
        <v>22</v>
      </c>
      <c r="CL28" s="32">
        <v>20</v>
      </c>
      <c r="CM28" s="32">
        <v>1</v>
      </c>
      <c r="CN28" s="32">
        <v>1</v>
      </c>
      <c r="CO28" s="32">
        <v>37</v>
      </c>
      <c r="CP28" s="32">
        <v>17</v>
      </c>
      <c r="CQ28" s="32">
        <v>15</v>
      </c>
      <c r="CR28" s="32">
        <v>7</v>
      </c>
      <c r="CS28" s="32">
        <v>0</v>
      </c>
      <c r="CT28" s="32">
        <v>2</v>
      </c>
      <c r="CU28" s="32">
        <v>0</v>
      </c>
      <c r="CV28" s="32">
        <v>0</v>
      </c>
      <c r="CW28" s="32">
        <v>9</v>
      </c>
      <c r="CX28" s="32">
        <v>6</v>
      </c>
      <c r="CY28" s="32">
        <v>3</v>
      </c>
      <c r="CZ28" s="32">
        <v>3</v>
      </c>
    </row>
    <row r="29" spans="1:104" s="27" customFormat="1" ht="27" customHeight="1">
      <c r="A29" s="76"/>
      <c r="B29" s="87" t="s">
        <v>76</v>
      </c>
      <c r="C29" s="88"/>
      <c r="D29" s="37" t="s">
        <v>41</v>
      </c>
      <c r="E29" s="37" t="s">
        <v>30</v>
      </c>
      <c r="F29" s="37" t="s">
        <v>31</v>
      </c>
      <c r="G29" s="26" t="s">
        <v>77</v>
      </c>
      <c r="H29" s="25">
        <f t="shared" ref="H29" si="1">SUM(I29:CZ29)</f>
        <v>374</v>
      </c>
      <c r="I29" s="32">
        <v>0</v>
      </c>
      <c r="J29" s="32">
        <v>1</v>
      </c>
      <c r="K29" s="32">
        <v>0</v>
      </c>
      <c r="L29" s="32">
        <v>0</v>
      </c>
      <c r="M29" s="32">
        <v>9</v>
      </c>
      <c r="N29" s="32">
        <v>12</v>
      </c>
      <c r="O29" s="32">
        <v>2</v>
      </c>
      <c r="P29" s="32">
        <v>2</v>
      </c>
      <c r="Q29" s="32">
        <v>1</v>
      </c>
      <c r="R29" s="32">
        <v>1</v>
      </c>
      <c r="S29" s="32">
        <v>0</v>
      </c>
      <c r="T29" s="32">
        <v>1</v>
      </c>
      <c r="U29" s="32">
        <v>4</v>
      </c>
      <c r="V29" s="32">
        <v>3</v>
      </c>
      <c r="W29" s="32">
        <v>5</v>
      </c>
      <c r="X29" s="32">
        <v>0</v>
      </c>
      <c r="Y29" s="32">
        <v>0</v>
      </c>
      <c r="Z29" s="32">
        <v>3</v>
      </c>
      <c r="AA29" s="32">
        <v>0</v>
      </c>
      <c r="AB29" s="32">
        <v>0</v>
      </c>
      <c r="AC29" s="32">
        <v>2</v>
      </c>
      <c r="AD29" s="32">
        <v>2</v>
      </c>
      <c r="AE29" s="32">
        <v>1</v>
      </c>
      <c r="AF29" s="32">
        <v>2</v>
      </c>
      <c r="AG29" s="32">
        <v>3</v>
      </c>
      <c r="AH29" s="32">
        <v>2</v>
      </c>
      <c r="AI29" s="32">
        <v>0</v>
      </c>
      <c r="AJ29" s="32">
        <v>0</v>
      </c>
      <c r="AK29" s="32">
        <v>4</v>
      </c>
      <c r="AL29" s="32">
        <v>9</v>
      </c>
      <c r="AM29" s="32">
        <v>4</v>
      </c>
      <c r="AN29" s="32">
        <v>7</v>
      </c>
      <c r="AO29" s="32">
        <v>1</v>
      </c>
      <c r="AP29" s="32">
        <v>4</v>
      </c>
      <c r="AQ29" s="32">
        <v>0</v>
      </c>
      <c r="AR29" s="32">
        <v>0</v>
      </c>
      <c r="AS29" s="32">
        <v>9</v>
      </c>
      <c r="AT29" s="32">
        <v>10</v>
      </c>
      <c r="AU29" s="32">
        <v>3</v>
      </c>
      <c r="AV29" s="32">
        <v>6</v>
      </c>
      <c r="AW29" s="32">
        <v>2</v>
      </c>
      <c r="AX29" s="32">
        <v>2</v>
      </c>
      <c r="AY29" s="32">
        <v>0</v>
      </c>
      <c r="AZ29" s="32">
        <v>2</v>
      </c>
      <c r="BA29" s="32">
        <v>7</v>
      </c>
      <c r="BB29" s="32">
        <v>7</v>
      </c>
      <c r="BC29" s="32">
        <v>8</v>
      </c>
      <c r="BD29" s="32">
        <v>7</v>
      </c>
      <c r="BE29" s="32">
        <v>1</v>
      </c>
      <c r="BF29" s="32">
        <v>0</v>
      </c>
      <c r="BG29" s="32">
        <v>2</v>
      </c>
      <c r="BH29" s="32">
        <v>1</v>
      </c>
      <c r="BI29" s="32">
        <v>4</v>
      </c>
      <c r="BJ29" s="32">
        <v>7</v>
      </c>
      <c r="BK29" s="32">
        <v>7</v>
      </c>
      <c r="BL29" s="32">
        <v>2</v>
      </c>
      <c r="BM29" s="32">
        <v>1</v>
      </c>
      <c r="BN29" s="32">
        <v>0</v>
      </c>
      <c r="BO29" s="32">
        <v>0</v>
      </c>
      <c r="BP29" s="32">
        <v>1</v>
      </c>
      <c r="BQ29" s="32">
        <v>8</v>
      </c>
      <c r="BR29" s="32">
        <v>13</v>
      </c>
      <c r="BS29" s="32">
        <v>5</v>
      </c>
      <c r="BT29" s="32">
        <v>7</v>
      </c>
      <c r="BU29" s="32">
        <v>4</v>
      </c>
      <c r="BV29" s="32">
        <v>3</v>
      </c>
      <c r="BW29" s="32">
        <v>0</v>
      </c>
      <c r="BX29" s="32">
        <v>2</v>
      </c>
      <c r="BY29" s="32">
        <v>21</v>
      </c>
      <c r="BZ29" s="32">
        <v>14</v>
      </c>
      <c r="CA29" s="32">
        <v>7</v>
      </c>
      <c r="CB29" s="32">
        <v>6</v>
      </c>
      <c r="CC29" s="32">
        <v>1</v>
      </c>
      <c r="CD29" s="32">
        <v>1</v>
      </c>
      <c r="CE29" s="32">
        <v>0</v>
      </c>
      <c r="CF29" s="32">
        <v>0</v>
      </c>
      <c r="CG29" s="32">
        <v>9</v>
      </c>
      <c r="CH29" s="32">
        <v>19</v>
      </c>
      <c r="CI29" s="32">
        <v>5</v>
      </c>
      <c r="CJ29" s="32">
        <v>8</v>
      </c>
      <c r="CK29" s="32">
        <v>0</v>
      </c>
      <c r="CL29" s="32">
        <v>1</v>
      </c>
      <c r="CM29" s="32">
        <v>1</v>
      </c>
      <c r="CN29" s="32">
        <v>0</v>
      </c>
      <c r="CO29" s="32">
        <v>12</v>
      </c>
      <c r="CP29" s="32">
        <v>15</v>
      </c>
      <c r="CQ29" s="32">
        <v>10</v>
      </c>
      <c r="CR29" s="32">
        <v>6</v>
      </c>
      <c r="CS29" s="32">
        <v>0</v>
      </c>
      <c r="CT29" s="32">
        <v>1</v>
      </c>
      <c r="CU29" s="32">
        <v>1</v>
      </c>
      <c r="CV29" s="32">
        <v>0</v>
      </c>
      <c r="CW29" s="32">
        <v>5</v>
      </c>
      <c r="CX29" s="32">
        <v>10</v>
      </c>
      <c r="CY29" s="32">
        <v>2</v>
      </c>
      <c r="CZ29" s="32">
        <v>3</v>
      </c>
    </row>
    <row r="30" spans="1:104">
      <c r="G30" s="2"/>
    </row>
    <row r="1061" spans="81:81">
      <c r="CC1061" s="6" t="s">
        <v>101</v>
      </c>
    </row>
  </sheetData>
  <sheetProtection password="CD50" sheet="1" objects="1" scenarios="1"/>
  <mergeCells count="194">
    <mergeCell ref="G27:G28"/>
    <mergeCell ref="H27:H28"/>
    <mergeCell ref="B29:C29"/>
    <mergeCell ref="CS26:CZ26"/>
    <mergeCell ref="A27:A29"/>
    <mergeCell ref="B27:C28"/>
    <mergeCell ref="D27:D28"/>
    <mergeCell ref="E27:E28"/>
    <mergeCell ref="F27:F28"/>
    <mergeCell ref="AW26:BD26"/>
    <mergeCell ref="BE26:BL26"/>
    <mergeCell ref="BM26:BT26"/>
    <mergeCell ref="BU26:CB26"/>
    <mergeCell ref="CC26:CJ26"/>
    <mergeCell ref="CK26:CR26"/>
    <mergeCell ref="BU25:CB25"/>
    <mergeCell ref="CC25:CJ25"/>
    <mergeCell ref="CK25:CR25"/>
    <mergeCell ref="CS25:CZ25"/>
    <mergeCell ref="B26:C26"/>
    <mergeCell ref="I26:P26"/>
    <mergeCell ref="Q26:X26"/>
    <mergeCell ref="Y26:AF26"/>
    <mergeCell ref="AG26:AN26"/>
    <mergeCell ref="AO26:AV26"/>
    <mergeCell ref="B25:C25"/>
    <mergeCell ref="I25:P25"/>
    <mergeCell ref="Q25:X25"/>
    <mergeCell ref="Y25:AF25"/>
    <mergeCell ref="AG25:AN25"/>
    <mergeCell ref="AO25:AV25"/>
    <mergeCell ref="AW25:BD25"/>
    <mergeCell ref="BE25:BL25"/>
    <mergeCell ref="BM25:BT25"/>
    <mergeCell ref="AW24:BD24"/>
    <mergeCell ref="BE24:BL24"/>
    <mergeCell ref="BM24:BT24"/>
    <mergeCell ref="BU24:CB24"/>
    <mergeCell ref="CC24:CJ24"/>
    <mergeCell ref="CK24:CR24"/>
    <mergeCell ref="B24:C24"/>
    <mergeCell ref="I24:P24"/>
    <mergeCell ref="Q24:X24"/>
    <mergeCell ref="Y24:AF24"/>
    <mergeCell ref="AG24:AN24"/>
    <mergeCell ref="AO24:AV24"/>
    <mergeCell ref="CK23:CR23"/>
    <mergeCell ref="CS23:CZ23"/>
    <mergeCell ref="CC22:CJ22"/>
    <mergeCell ref="CK22:CR22"/>
    <mergeCell ref="CS22:CZ22"/>
    <mergeCell ref="BE22:BL22"/>
    <mergeCell ref="BM22:BT22"/>
    <mergeCell ref="BU22:CB22"/>
    <mergeCell ref="CS24:CZ24"/>
    <mergeCell ref="BM21:BT21"/>
    <mergeCell ref="BU21:CB21"/>
    <mergeCell ref="CC21:CJ21"/>
    <mergeCell ref="CK21:CR21"/>
    <mergeCell ref="CS21:CZ21"/>
    <mergeCell ref="A22:A26"/>
    <mergeCell ref="B22:C22"/>
    <mergeCell ref="I22:P22"/>
    <mergeCell ref="Q22:X22"/>
    <mergeCell ref="Y22:AF22"/>
    <mergeCell ref="B23:C23"/>
    <mergeCell ref="I23:P23"/>
    <mergeCell ref="Q23:X23"/>
    <mergeCell ref="Y23:AF23"/>
    <mergeCell ref="AG23:AN23"/>
    <mergeCell ref="AO23:AV23"/>
    <mergeCell ref="AW23:BD23"/>
    <mergeCell ref="AG22:AN22"/>
    <mergeCell ref="AO22:AV22"/>
    <mergeCell ref="AW22:BD22"/>
    <mergeCell ref="BE23:BL23"/>
    <mergeCell ref="BM23:BT23"/>
    <mergeCell ref="BU23:CB23"/>
    <mergeCell ref="CC23:CJ23"/>
    <mergeCell ref="B21:C21"/>
    <mergeCell ref="I21:P21"/>
    <mergeCell ref="Q21:X21"/>
    <mergeCell ref="Y21:AF21"/>
    <mergeCell ref="AG21:AN21"/>
    <mergeCell ref="AO21:AV21"/>
    <mergeCell ref="AW21:BD21"/>
    <mergeCell ref="BE21:BL21"/>
    <mergeCell ref="AO20:AV20"/>
    <mergeCell ref="AW20:BD20"/>
    <mergeCell ref="BE20:BL20"/>
    <mergeCell ref="BM19:BT19"/>
    <mergeCell ref="BU19:CB19"/>
    <mergeCell ref="CC19:CJ19"/>
    <mergeCell ref="CK19:CR19"/>
    <mergeCell ref="CS19:CZ19"/>
    <mergeCell ref="B20:C20"/>
    <mergeCell ref="I20:P20"/>
    <mergeCell ref="Q20:X20"/>
    <mergeCell ref="Y20:AF20"/>
    <mergeCell ref="AG20:AN20"/>
    <mergeCell ref="CK20:CR20"/>
    <mergeCell ref="CS20:CZ20"/>
    <mergeCell ref="BM20:BT20"/>
    <mergeCell ref="BU20:CB20"/>
    <mergeCell ref="CC20:CJ20"/>
    <mergeCell ref="B19:C19"/>
    <mergeCell ref="I19:P19"/>
    <mergeCell ref="Q19:X19"/>
    <mergeCell ref="Y19:AF19"/>
    <mergeCell ref="AG19:AN19"/>
    <mergeCell ref="AO19:AV19"/>
    <mergeCell ref="AW19:BD19"/>
    <mergeCell ref="BE19:BL19"/>
    <mergeCell ref="AO18:AV18"/>
    <mergeCell ref="AW18:BD18"/>
    <mergeCell ref="BE18:BL18"/>
    <mergeCell ref="BM17:BT17"/>
    <mergeCell ref="BU17:CB17"/>
    <mergeCell ref="CC17:CJ17"/>
    <mergeCell ref="CK17:CR17"/>
    <mergeCell ref="CS17:CZ17"/>
    <mergeCell ref="B18:C18"/>
    <mergeCell ref="I18:P18"/>
    <mergeCell ref="Q18:X18"/>
    <mergeCell ref="Y18:AF18"/>
    <mergeCell ref="AG18:AN18"/>
    <mergeCell ref="CK18:CR18"/>
    <mergeCell ref="CS18:CZ18"/>
    <mergeCell ref="BM18:BT18"/>
    <mergeCell ref="BU18:CB18"/>
    <mergeCell ref="CC18:CJ18"/>
    <mergeCell ref="B17:C17"/>
    <mergeCell ref="I17:P17"/>
    <mergeCell ref="Q17:X17"/>
    <mergeCell ref="Y17:AF17"/>
    <mergeCell ref="AG17:AN17"/>
    <mergeCell ref="AO17:AV17"/>
    <mergeCell ref="AW17:BD17"/>
    <mergeCell ref="BE17:BL17"/>
    <mergeCell ref="AO16:AV16"/>
    <mergeCell ref="AW16:BD16"/>
    <mergeCell ref="BE16:BL16"/>
    <mergeCell ref="BM15:BT15"/>
    <mergeCell ref="BU15:CB15"/>
    <mergeCell ref="CC15:CJ15"/>
    <mergeCell ref="CK15:CR15"/>
    <mergeCell ref="CS15:CZ15"/>
    <mergeCell ref="B16:C16"/>
    <mergeCell ref="I16:P16"/>
    <mergeCell ref="Q16:X16"/>
    <mergeCell ref="Y16:AF16"/>
    <mergeCell ref="AG16:AN16"/>
    <mergeCell ref="CK16:CR16"/>
    <mergeCell ref="CS16:CZ16"/>
    <mergeCell ref="BM16:BT16"/>
    <mergeCell ref="BU16:CB16"/>
    <mergeCell ref="CC16:CJ16"/>
    <mergeCell ref="CS13:CZ14"/>
    <mergeCell ref="A15:A21"/>
    <mergeCell ref="B15:C15"/>
    <mergeCell ref="I15:P15"/>
    <mergeCell ref="Q15:X15"/>
    <mergeCell ref="Y15:AF15"/>
    <mergeCell ref="AG15:AN15"/>
    <mergeCell ref="AO15:AV15"/>
    <mergeCell ref="AW15:BD15"/>
    <mergeCell ref="BE15:BL15"/>
    <mergeCell ref="AW13:BD14"/>
    <mergeCell ref="BE13:BL14"/>
    <mergeCell ref="BM13:BT14"/>
    <mergeCell ref="BU13:CB14"/>
    <mergeCell ref="CC13:CJ14"/>
    <mergeCell ref="CK13:CR14"/>
    <mergeCell ref="H13:H14"/>
    <mergeCell ref="I13:P14"/>
    <mergeCell ref="Q13:X14"/>
    <mergeCell ref="Y13:AF14"/>
    <mergeCell ref="AG13:AN14"/>
    <mergeCell ref="AO13:AV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0.27559055118110237" right="0.31496062992125984" top="0.74803149606299213" bottom="0.74803149606299213" header="0.31496062992125984" footer="0.31496062992125984"/>
  <pageSetup scale="54" orientation="landscape" r:id="rId1"/>
  <headerFooter>
    <oddHeader>&amp;C&amp;"-,Negrita"&amp;16SISTEMA DE INFORMACIÓN POR METAS "SIM"</oddHeader>
    <oddFooter xml:space="preserve">&amp;RPEM-F-001 
DIF Guadalajara </oddFooter>
  </headerFooter>
  <colBreaks count="2" manualBreakCount="2">
    <brk id="32" max="28" man="1"/>
    <brk id="88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Z39"/>
  <sheetViews>
    <sheetView view="pageBreakPreview" zoomScale="90" zoomScaleSheetLayoutView="90" workbookViewId="0">
      <selection activeCell="C9" sqref="C9:F9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35" customWidth="1"/>
    <col min="8" max="8" width="12.140625" style="2" customWidth="1"/>
    <col min="9" max="13" width="4.5703125" style="5" customWidth="1"/>
    <col min="14" max="14" width="4.7109375" style="5" customWidth="1"/>
    <col min="15" max="16" width="4.5703125" style="5" customWidth="1"/>
    <col min="17" max="20" width="4.5703125" style="6" customWidth="1"/>
    <col min="21" max="21" width="4.5703125" style="5" customWidth="1"/>
    <col min="22" max="22" width="4.7109375" style="5" customWidth="1"/>
    <col min="23" max="29" width="4.5703125" style="6" customWidth="1"/>
    <col min="30" max="30" width="4.7109375" style="6" customWidth="1"/>
    <col min="31" max="37" width="4.5703125" style="6" customWidth="1"/>
    <col min="38" max="38" width="4.7109375" style="6" customWidth="1"/>
    <col min="39" max="45" width="4.5703125" style="6" customWidth="1"/>
    <col min="46" max="46" width="4.7109375" style="6" customWidth="1"/>
    <col min="47" max="48" width="4.5703125" style="6" customWidth="1"/>
    <col min="49" max="52" width="4.5703125" style="5" customWidth="1"/>
    <col min="53" max="53" width="4.5703125" style="6" customWidth="1"/>
    <col min="54" max="54" width="4.7109375" style="6" customWidth="1"/>
    <col min="55" max="56" width="4.5703125" style="5" customWidth="1"/>
    <col min="57" max="61" width="4.5703125" style="6" customWidth="1"/>
    <col min="62" max="62" width="4.7109375" style="6" customWidth="1"/>
    <col min="63" max="69" width="4.5703125" style="6" customWidth="1"/>
    <col min="70" max="70" width="4.7109375" style="6" customWidth="1"/>
    <col min="71" max="77" width="4.5703125" style="6" customWidth="1"/>
    <col min="78" max="78" width="4.7109375" style="6" customWidth="1"/>
    <col min="79" max="85" width="4.5703125" style="6" customWidth="1"/>
    <col min="86" max="86" width="4.7109375" style="6" customWidth="1"/>
    <col min="87" max="93" width="4.5703125" style="6" customWidth="1"/>
    <col min="94" max="94" width="4.7109375" style="6" customWidth="1"/>
    <col min="95" max="101" width="4.5703125" style="6" customWidth="1"/>
    <col min="102" max="102" width="4.7109375" style="6" customWidth="1"/>
    <col min="103" max="104" width="4.5703125" style="6" customWidth="1"/>
    <col min="328" max="328" width="12.5703125" customWidth="1"/>
    <col min="329" max="329" width="5.140625" customWidth="1"/>
    <col min="330" max="330" width="13.42578125" customWidth="1"/>
    <col min="331" max="332" width="21.42578125" customWidth="1"/>
    <col min="333" max="333" width="17.7109375" customWidth="1"/>
    <col min="334" max="335" width="14.7109375" customWidth="1"/>
    <col min="336" max="337" width="15.85546875" customWidth="1"/>
    <col min="338" max="349" width="12.85546875" customWidth="1"/>
    <col min="584" max="584" width="12.5703125" customWidth="1"/>
    <col min="585" max="585" width="5.140625" customWidth="1"/>
    <col min="586" max="586" width="13.42578125" customWidth="1"/>
    <col min="587" max="588" width="21.42578125" customWidth="1"/>
    <col min="589" max="589" width="17.7109375" customWidth="1"/>
    <col min="590" max="591" width="14.7109375" customWidth="1"/>
    <col min="592" max="593" width="15.85546875" customWidth="1"/>
    <col min="594" max="605" width="12.85546875" customWidth="1"/>
    <col min="840" max="840" width="12.5703125" customWidth="1"/>
    <col min="841" max="841" width="5.140625" customWidth="1"/>
    <col min="842" max="842" width="13.42578125" customWidth="1"/>
    <col min="843" max="844" width="21.42578125" customWidth="1"/>
    <col min="845" max="845" width="17.7109375" customWidth="1"/>
    <col min="846" max="847" width="14.7109375" customWidth="1"/>
    <col min="848" max="849" width="15.85546875" customWidth="1"/>
    <col min="850" max="861" width="12.85546875" customWidth="1"/>
    <col min="1096" max="1096" width="12.5703125" customWidth="1"/>
    <col min="1097" max="1097" width="5.140625" customWidth="1"/>
    <col min="1098" max="1098" width="13.42578125" customWidth="1"/>
    <col min="1099" max="1100" width="21.42578125" customWidth="1"/>
    <col min="1101" max="1101" width="17.7109375" customWidth="1"/>
    <col min="1102" max="1103" width="14.7109375" customWidth="1"/>
    <col min="1104" max="1105" width="15.85546875" customWidth="1"/>
    <col min="1106" max="1117" width="12.85546875" customWidth="1"/>
    <col min="1352" max="1352" width="12.5703125" customWidth="1"/>
    <col min="1353" max="1353" width="5.140625" customWidth="1"/>
    <col min="1354" max="1354" width="13.42578125" customWidth="1"/>
    <col min="1355" max="1356" width="21.42578125" customWidth="1"/>
    <col min="1357" max="1357" width="17.7109375" customWidth="1"/>
    <col min="1358" max="1359" width="14.7109375" customWidth="1"/>
    <col min="1360" max="1361" width="15.85546875" customWidth="1"/>
    <col min="1362" max="1373" width="12.85546875" customWidth="1"/>
    <col min="1608" max="1608" width="12.5703125" customWidth="1"/>
    <col min="1609" max="1609" width="5.140625" customWidth="1"/>
    <col min="1610" max="1610" width="13.42578125" customWidth="1"/>
    <col min="1611" max="1612" width="21.42578125" customWidth="1"/>
    <col min="1613" max="1613" width="17.7109375" customWidth="1"/>
    <col min="1614" max="1615" width="14.7109375" customWidth="1"/>
    <col min="1616" max="1617" width="15.85546875" customWidth="1"/>
    <col min="1618" max="1629" width="12.85546875" customWidth="1"/>
    <col min="1864" max="1864" width="12.5703125" customWidth="1"/>
    <col min="1865" max="1865" width="5.140625" customWidth="1"/>
    <col min="1866" max="1866" width="13.42578125" customWidth="1"/>
    <col min="1867" max="1868" width="21.42578125" customWidth="1"/>
    <col min="1869" max="1869" width="17.7109375" customWidth="1"/>
    <col min="1870" max="1871" width="14.7109375" customWidth="1"/>
    <col min="1872" max="1873" width="15.85546875" customWidth="1"/>
    <col min="1874" max="1885" width="12.85546875" customWidth="1"/>
    <col min="2120" max="2120" width="12.5703125" customWidth="1"/>
    <col min="2121" max="2121" width="5.140625" customWidth="1"/>
    <col min="2122" max="2122" width="13.42578125" customWidth="1"/>
    <col min="2123" max="2124" width="21.42578125" customWidth="1"/>
    <col min="2125" max="2125" width="17.7109375" customWidth="1"/>
    <col min="2126" max="2127" width="14.7109375" customWidth="1"/>
    <col min="2128" max="2129" width="15.85546875" customWidth="1"/>
    <col min="2130" max="2141" width="12.85546875" customWidth="1"/>
    <col min="2376" max="2376" width="12.5703125" customWidth="1"/>
    <col min="2377" max="2377" width="5.140625" customWidth="1"/>
    <col min="2378" max="2378" width="13.42578125" customWidth="1"/>
    <col min="2379" max="2380" width="21.42578125" customWidth="1"/>
    <col min="2381" max="2381" width="17.7109375" customWidth="1"/>
    <col min="2382" max="2383" width="14.7109375" customWidth="1"/>
    <col min="2384" max="2385" width="15.85546875" customWidth="1"/>
    <col min="2386" max="2397" width="12.85546875" customWidth="1"/>
    <col min="2632" max="2632" width="12.5703125" customWidth="1"/>
    <col min="2633" max="2633" width="5.140625" customWidth="1"/>
    <col min="2634" max="2634" width="13.42578125" customWidth="1"/>
    <col min="2635" max="2636" width="21.42578125" customWidth="1"/>
    <col min="2637" max="2637" width="17.7109375" customWidth="1"/>
    <col min="2638" max="2639" width="14.7109375" customWidth="1"/>
    <col min="2640" max="2641" width="15.85546875" customWidth="1"/>
    <col min="2642" max="2653" width="12.85546875" customWidth="1"/>
    <col min="2888" max="2888" width="12.5703125" customWidth="1"/>
    <col min="2889" max="2889" width="5.140625" customWidth="1"/>
    <col min="2890" max="2890" width="13.42578125" customWidth="1"/>
    <col min="2891" max="2892" width="21.42578125" customWidth="1"/>
    <col min="2893" max="2893" width="17.7109375" customWidth="1"/>
    <col min="2894" max="2895" width="14.7109375" customWidth="1"/>
    <col min="2896" max="2897" width="15.85546875" customWidth="1"/>
    <col min="2898" max="2909" width="12.85546875" customWidth="1"/>
    <col min="3144" max="3144" width="12.5703125" customWidth="1"/>
    <col min="3145" max="3145" width="5.140625" customWidth="1"/>
    <col min="3146" max="3146" width="13.42578125" customWidth="1"/>
    <col min="3147" max="3148" width="21.42578125" customWidth="1"/>
    <col min="3149" max="3149" width="17.7109375" customWidth="1"/>
    <col min="3150" max="3151" width="14.7109375" customWidth="1"/>
    <col min="3152" max="3153" width="15.85546875" customWidth="1"/>
    <col min="3154" max="3165" width="12.85546875" customWidth="1"/>
    <col min="3400" max="3400" width="12.5703125" customWidth="1"/>
    <col min="3401" max="3401" width="5.140625" customWidth="1"/>
    <col min="3402" max="3402" width="13.42578125" customWidth="1"/>
    <col min="3403" max="3404" width="21.42578125" customWidth="1"/>
    <col min="3405" max="3405" width="17.7109375" customWidth="1"/>
    <col min="3406" max="3407" width="14.7109375" customWidth="1"/>
    <col min="3408" max="3409" width="15.85546875" customWidth="1"/>
    <col min="3410" max="3421" width="12.85546875" customWidth="1"/>
    <col min="3656" max="3656" width="12.5703125" customWidth="1"/>
    <col min="3657" max="3657" width="5.140625" customWidth="1"/>
    <col min="3658" max="3658" width="13.42578125" customWidth="1"/>
    <col min="3659" max="3660" width="21.42578125" customWidth="1"/>
    <col min="3661" max="3661" width="17.7109375" customWidth="1"/>
    <col min="3662" max="3663" width="14.7109375" customWidth="1"/>
    <col min="3664" max="3665" width="15.85546875" customWidth="1"/>
    <col min="3666" max="3677" width="12.85546875" customWidth="1"/>
    <col min="3912" max="3912" width="12.5703125" customWidth="1"/>
    <col min="3913" max="3913" width="5.140625" customWidth="1"/>
    <col min="3914" max="3914" width="13.42578125" customWidth="1"/>
    <col min="3915" max="3916" width="21.42578125" customWidth="1"/>
    <col min="3917" max="3917" width="17.7109375" customWidth="1"/>
    <col min="3918" max="3919" width="14.7109375" customWidth="1"/>
    <col min="3920" max="3921" width="15.85546875" customWidth="1"/>
    <col min="3922" max="3933" width="12.85546875" customWidth="1"/>
    <col min="4168" max="4168" width="12.5703125" customWidth="1"/>
    <col min="4169" max="4169" width="5.140625" customWidth="1"/>
    <col min="4170" max="4170" width="13.42578125" customWidth="1"/>
    <col min="4171" max="4172" width="21.42578125" customWidth="1"/>
    <col min="4173" max="4173" width="17.7109375" customWidth="1"/>
    <col min="4174" max="4175" width="14.7109375" customWidth="1"/>
    <col min="4176" max="4177" width="15.85546875" customWidth="1"/>
    <col min="4178" max="4189" width="12.85546875" customWidth="1"/>
    <col min="4424" max="4424" width="12.5703125" customWidth="1"/>
    <col min="4425" max="4425" width="5.140625" customWidth="1"/>
    <col min="4426" max="4426" width="13.42578125" customWidth="1"/>
    <col min="4427" max="4428" width="21.42578125" customWidth="1"/>
    <col min="4429" max="4429" width="17.7109375" customWidth="1"/>
    <col min="4430" max="4431" width="14.7109375" customWidth="1"/>
    <col min="4432" max="4433" width="15.85546875" customWidth="1"/>
    <col min="4434" max="4445" width="12.85546875" customWidth="1"/>
    <col min="4680" max="4680" width="12.5703125" customWidth="1"/>
    <col min="4681" max="4681" width="5.140625" customWidth="1"/>
    <col min="4682" max="4682" width="13.42578125" customWidth="1"/>
    <col min="4683" max="4684" width="21.42578125" customWidth="1"/>
    <col min="4685" max="4685" width="17.7109375" customWidth="1"/>
    <col min="4686" max="4687" width="14.7109375" customWidth="1"/>
    <col min="4688" max="4689" width="15.85546875" customWidth="1"/>
    <col min="4690" max="4701" width="12.85546875" customWidth="1"/>
    <col min="4936" max="4936" width="12.5703125" customWidth="1"/>
    <col min="4937" max="4937" width="5.140625" customWidth="1"/>
    <col min="4938" max="4938" width="13.42578125" customWidth="1"/>
    <col min="4939" max="4940" width="21.42578125" customWidth="1"/>
    <col min="4941" max="4941" width="17.7109375" customWidth="1"/>
    <col min="4942" max="4943" width="14.7109375" customWidth="1"/>
    <col min="4944" max="4945" width="15.85546875" customWidth="1"/>
    <col min="4946" max="4957" width="12.85546875" customWidth="1"/>
    <col min="5192" max="5192" width="12.5703125" customWidth="1"/>
    <col min="5193" max="5193" width="5.140625" customWidth="1"/>
    <col min="5194" max="5194" width="13.42578125" customWidth="1"/>
    <col min="5195" max="5196" width="21.42578125" customWidth="1"/>
    <col min="5197" max="5197" width="17.7109375" customWidth="1"/>
    <col min="5198" max="5199" width="14.7109375" customWidth="1"/>
    <col min="5200" max="5201" width="15.85546875" customWidth="1"/>
    <col min="5202" max="5213" width="12.85546875" customWidth="1"/>
    <col min="5448" max="5448" width="12.5703125" customWidth="1"/>
    <col min="5449" max="5449" width="5.140625" customWidth="1"/>
    <col min="5450" max="5450" width="13.42578125" customWidth="1"/>
    <col min="5451" max="5452" width="21.42578125" customWidth="1"/>
    <col min="5453" max="5453" width="17.7109375" customWidth="1"/>
    <col min="5454" max="5455" width="14.7109375" customWidth="1"/>
    <col min="5456" max="5457" width="15.85546875" customWidth="1"/>
    <col min="5458" max="5469" width="12.85546875" customWidth="1"/>
    <col min="5704" max="5704" width="12.5703125" customWidth="1"/>
    <col min="5705" max="5705" width="5.140625" customWidth="1"/>
    <col min="5706" max="5706" width="13.42578125" customWidth="1"/>
    <col min="5707" max="5708" width="21.42578125" customWidth="1"/>
    <col min="5709" max="5709" width="17.7109375" customWidth="1"/>
    <col min="5710" max="5711" width="14.7109375" customWidth="1"/>
    <col min="5712" max="5713" width="15.85546875" customWidth="1"/>
    <col min="5714" max="5725" width="12.85546875" customWidth="1"/>
    <col min="5960" max="5960" width="12.5703125" customWidth="1"/>
    <col min="5961" max="5961" width="5.140625" customWidth="1"/>
    <col min="5962" max="5962" width="13.42578125" customWidth="1"/>
    <col min="5963" max="5964" width="21.42578125" customWidth="1"/>
    <col min="5965" max="5965" width="17.7109375" customWidth="1"/>
    <col min="5966" max="5967" width="14.7109375" customWidth="1"/>
    <col min="5968" max="5969" width="15.85546875" customWidth="1"/>
    <col min="5970" max="5981" width="12.85546875" customWidth="1"/>
    <col min="6216" max="6216" width="12.5703125" customWidth="1"/>
    <col min="6217" max="6217" width="5.140625" customWidth="1"/>
    <col min="6218" max="6218" width="13.42578125" customWidth="1"/>
    <col min="6219" max="6220" width="21.42578125" customWidth="1"/>
    <col min="6221" max="6221" width="17.7109375" customWidth="1"/>
    <col min="6222" max="6223" width="14.7109375" customWidth="1"/>
    <col min="6224" max="6225" width="15.85546875" customWidth="1"/>
    <col min="6226" max="6237" width="12.85546875" customWidth="1"/>
    <col min="6472" max="6472" width="12.5703125" customWidth="1"/>
    <col min="6473" max="6473" width="5.140625" customWidth="1"/>
    <col min="6474" max="6474" width="13.42578125" customWidth="1"/>
    <col min="6475" max="6476" width="21.42578125" customWidth="1"/>
    <col min="6477" max="6477" width="17.7109375" customWidth="1"/>
    <col min="6478" max="6479" width="14.7109375" customWidth="1"/>
    <col min="6480" max="6481" width="15.85546875" customWidth="1"/>
    <col min="6482" max="6493" width="12.85546875" customWidth="1"/>
    <col min="6728" max="6728" width="12.5703125" customWidth="1"/>
    <col min="6729" max="6729" width="5.140625" customWidth="1"/>
    <col min="6730" max="6730" width="13.42578125" customWidth="1"/>
    <col min="6731" max="6732" width="21.42578125" customWidth="1"/>
    <col min="6733" max="6733" width="17.7109375" customWidth="1"/>
    <col min="6734" max="6735" width="14.7109375" customWidth="1"/>
    <col min="6736" max="6737" width="15.85546875" customWidth="1"/>
    <col min="6738" max="6749" width="12.85546875" customWidth="1"/>
    <col min="6984" max="6984" width="12.5703125" customWidth="1"/>
    <col min="6985" max="6985" width="5.140625" customWidth="1"/>
    <col min="6986" max="6986" width="13.42578125" customWidth="1"/>
    <col min="6987" max="6988" width="21.42578125" customWidth="1"/>
    <col min="6989" max="6989" width="17.7109375" customWidth="1"/>
    <col min="6990" max="6991" width="14.7109375" customWidth="1"/>
    <col min="6992" max="6993" width="15.85546875" customWidth="1"/>
    <col min="6994" max="7005" width="12.85546875" customWidth="1"/>
    <col min="7240" max="7240" width="12.5703125" customWidth="1"/>
    <col min="7241" max="7241" width="5.140625" customWidth="1"/>
    <col min="7242" max="7242" width="13.42578125" customWidth="1"/>
    <col min="7243" max="7244" width="21.42578125" customWidth="1"/>
    <col min="7245" max="7245" width="17.7109375" customWidth="1"/>
    <col min="7246" max="7247" width="14.7109375" customWidth="1"/>
    <col min="7248" max="7249" width="15.85546875" customWidth="1"/>
    <col min="7250" max="7261" width="12.85546875" customWidth="1"/>
    <col min="7496" max="7496" width="12.5703125" customWidth="1"/>
    <col min="7497" max="7497" width="5.140625" customWidth="1"/>
    <col min="7498" max="7498" width="13.42578125" customWidth="1"/>
    <col min="7499" max="7500" width="21.42578125" customWidth="1"/>
    <col min="7501" max="7501" width="17.7109375" customWidth="1"/>
    <col min="7502" max="7503" width="14.7109375" customWidth="1"/>
    <col min="7504" max="7505" width="15.85546875" customWidth="1"/>
    <col min="7506" max="7517" width="12.85546875" customWidth="1"/>
    <col min="7752" max="7752" width="12.5703125" customWidth="1"/>
    <col min="7753" max="7753" width="5.140625" customWidth="1"/>
    <col min="7754" max="7754" width="13.42578125" customWidth="1"/>
    <col min="7755" max="7756" width="21.42578125" customWidth="1"/>
    <col min="7757" max="7757" width="17.7109375" customWidth="1"/>
    <col min="7758" max="7759" width="14.7109375" customWidth="1"/>
    <col min="7760" max="7761" width="15.85546875" customWidth="1"/>
    <col min="7762" max="7773" width="12.85546875" customWidth="1"/>
    <col min="8008" max="8008" width="12.5703125" customWidth="1"/>
    <col min="8009" max="8009" width="5.140625" customWidth="1"/>
    <col min="8010" max="8010" width="13.42578125" customWidth="1"/>
    <col min="8011" max="8012" width="21.42578125" customWidth="1"/>
    <col min="8013" max="8013" width="17.7109375" customWidth="1"/>
    <col min="8014" max="8015" width="14.7109375" customWidth="1"/>
    <col min="8016" max="8017" width="15.85546875" customWidth="1"/>
    <col min="8018" max="8029" width="12.85546875" customWidth="1"/>
    <col min="8264" max="8264" width="12.5703125" customWidth="1"/>
    <col min="8265" max="8265" width="5.140625" customWidth="1"/>
    <col min="8266" max="8266" width="13.42578125" customWidth="1"/>
    <col min="8267" max="8268" width="21.42578125" customWidth="1"/>
    <col min="8269" max="8269" width="17.7109375" customWidth="1"/>
    <col min="8270" max="8271" width="14.7109375" customWidth="1"/>
    <col min="8272" max="8273" width="15.85546875" customWidth="1"/>
    <col min="8274" max="8285" width="12.85546875" customWidth="1"/>
    <col min="8520" max="8520" width="12.5703125" customWidth="1"/>
    <col min="8521" max="8521" width="5.140625" customWidth="1"/>
    <col min="8522" max="8522" width="13.42578125" customWidth="1"/>
    <col min="8523" max="8524" width="21.42578125" customWidth="1"/>
    <col min="8525" max="8525" width="17.7109375" customWidth="1"/>
    <col min="8526" max="8527" width="14.7109375" customWidth="1"/>
    <col min="8528" max="8529" width="15.85546875" customWidth="1"/>
    <col min="8530" max="8541" width="12.85546875" customWidth="1"/>
    <col min="8776" max="8776" width="12.5703125" customWidth="1"/>
    <col min="8777" max="8777" width="5.140625" customWidth="1"/>
    <col min="8778" max="8778" width="13.42578125" customWidth="1"/>
    <col min="8779" max="8780" width="21.42578125" customWidth="1"/>
    <col min="8781" max="8781" width="17.7109375" customWidth="1"/>
    <col min="8782" max="8783" width="14.7109375" customWidth="1"/>
    <col min="8784" max="8785" width="15.85546875" customWidth="1"/>
    <col min="8786" max="8797" width="12.85546875" customWidth="1"/>
    <col min="9032" max="9032" width="12.5703125" customWidth="1"/>
    <col min="9033" max="9033" width="5.140625" customWidth="1"/>
    <col min="9034" max="9034" width="13.42578125" customWidth="1"/>
    <col min="9035" max="9036" width="21.42578125" customWidth="1"/>
    <col min="9037" max="9037" width="17.7109375" customWidth="1"/>
    <col min="9038" max="9039" width="14.7109375" customWidth="1"/>
    <col min="9040" max="9041" width="15.85546875" customWidth="1"/>
    <col min="9042" max="9053" width="12.85546875" customWidth="1"/>
    <col min="9288" max="9288" width="12.5703125" customWidth="1"/>
    <col min="9289" max="9289" width="5.140625" customWidth="1"/>
    <col min="9290" max="9290" width="13.42578125" customWidth="1"/>
    <col min="9291" max="9292" width="21.42578125" customWidth="1"/>
    <col min="9293" max="9293" width="17.7109375" customWidth="1"/>
    <col min="9294" max="9295" width="14.7109375" customWidth="1"/>
    <col min="9296" max="9297" width="15.85546875" customWidth="1"/>
    <col min="9298" max="9309" width="12.85546875" customWidth="1"/>
    <col min="9544" max="9544" width="12.5703125" customWidth="1"/>
    <col min="9545" max="9545" width="5.140625" customWidth="1"/>
    <col min="9546" max="9546" width="13.42578125" customWidth="1"/>
    <col min="9547" max="9548" width="21.42578125" customWidth="1"/>
    <col min="9549" max="9549" width="17.7109375" customWidth="1"/>
    <col min="9550" max="9551" width="14.7109375" customWidth="1"/>
    <col min="9552" max="9553" width="15.85546875" customWidth="1"/>
    <col min="9554" max="9565" width="12.85546875" customWidth="1"/>
    <col min="9800" max="9800" width="12.5703125" customWidth="1"/>
    <col min="9801" max="9801" width="5.140625" customWidth="1"/>
    <col min="9802" max="9802" width="13.42578125" customWidth="1"/>
    <col min="9803" max="9804" width="21.42578125" customWidth="1"/>
    <col min="9805" max="9805" width="17.7109375" customWidth="1"/>
    <col min="9806" max="9807" width="14.7109375" customWidth="1"/>
    <col min="9808" max="9809" width="15.85546875" customWidth="1"/>
    <col min="9810" max="9821" width="12.85546875" customWidth="1"/>
    <col min="10056" max="10056" width="12.5703125" customWidth="1"/>
    <col min="10057" max="10057" width="5.140625" customWidth="1"/>
    <col min="10058" max="10058" width="13.42578125" customWidth="1"/>
    <col min="10059" max="10060" width="21.42578125" customWidth="1"/>
    <col min="10061" max="10061" width="17.7109375" customWidth="1"/>
    <col min="10062" max="10063" width="14.7109375" customWidth="1"/>
    <col min="10064" max="10065" width="15.85546875" customWidth="1"/>
    <col min="10066" max="10077" width="12.85546875" customWidth="1"/>
    <col min="10312" max="10312" width="12.5703125" customWidth="1"/>
    <col min="10313" max="10313" width="5.140625" customWidth="1"/>
    <col min="10314" max="10314" width="13.42578125" customWidth="1"/>
    <col min="10315" max="10316" width="21.42578125" customWidth="1"/>
    <col min="10317" max="10317" width="17.7109375" customWidth="1"/>
    <col min="10318" max="10319" width="14.7109375" customWidth="1"/>
    <col min="10320" max="10321" width="15.85546875" customWidth="1"/>
    <col min="10322" max="10333" width="12.85546875" customWidth="1"/>
    <col min="10568" max="10568" width="12.5703125" customWidth="1"/>
    <col min="10569" max="10569" width="5.140625" customWidth="1"/>
    <col min="10570" max="10570" width="13.42578125" customWidth="1"/>
    <col min="10571" max="10572" width="21.42578125" customWidth="1"/>
    <col min="10573" max="10573" width="17.7109375" customWidth="1"/>
    <col min="10574" max="10575" width="14.7109375" customWidth="1"/>
    <col min="10576" max="10577" width="15.85546875" customWidth="1"/>
    <col min="10578" max="10589" width="12.85546875" customWidth="1"/>
    <col min="10824" max="10824" width="12.5703125" customWidth="1"/>
    <col min="10825" max="10825" width="5.140625" customWidth="1"/>
    <col min="10826" max="10826" width="13.42578125" customWidth="1"/>
    <col min="10827" max="10828" width="21.42578125" customWidth="1"/>
    <col min="10829" max="10829" width="17.7109375" customWidth="1"/>
    <col min="10830" max="10831" width="14.7109375" customWidth="1"/>
    <col min="10832" max="10833" width="15.85546875" customWidth="1"/>
    <col min="10834" max="10845" width="12.85546875" customWidth="1"/>
    <col min="11080" max="11080" width="12.5703125" customWidth="1"/>
    <col min="11081" max="11081" width="5.140625" customWidth="1"/>
    <col min="11082" max="11082" width="13.42578125" customWidth="1"/>
    <col min="11083" max="11084" width="21.42578125" customWidth="1"/>
    <col min="11085" max="11085" width="17.7109375" customWidth="1"/>
    <col min="11086" max="11087" width="14.7109375" customWidth="1"/>
    <col min="11088" max="11089" width="15.85546875" customWidth="1"/>
    <col min="11090" max="11101" width="12.85546875" customWidth="1"/>
    <col min="11336" max="11336" width="12.5703125" customWidth="1"/>
    <col min="11337" max="11337" width="5.140625" customWidth="1"/>
    <col min="11338" max="11338" width="13.42578125" customWidth="1"/>
    <col min="11339" max="11340" width="21.42578125" customWidth="1"/>
    <col min="11341" max="11341" width="17.7109375" customWidth="1"/>
    <col min="11342" max="11343" width="14.7109375" customWidth="1"/>
    <col min="11344" max="11345" width="15.85546875" customWidth="1"/>
    <col min="11346" max="11357" width="12.85546875" customWidth="1"/>
    <col min="11592" max="11592" width="12.5703125" customWidth="1"/>
    <col min="11593" max="11593" width="5.140625" customWidth="1"/>
    <col min="11594" max="11594" width="13.42578125" customWidth="1"/>
    <col min="11595" max="11596" width="21.42578125" customWidth="1"/>
    <col min="11597" max="11597" width="17.7109375" customWidth="1"/>
    <col min="11598" max="11599" width="14.7109375" customWidth="1"/>
    <col min="11600" max="11601" width="15.85546875" customWidth="1"/>
    <col min="11602" max="11613" width="12.85546875" customWidth="1"/>
    <col min="11848" max="11848" width="12.5703125" customWidth="1"/>
    <col min="11849" max="11849" width="5.140625" customWidth="1"/>
    <col min="11850" max="11850" width="13.42578125" customWidth="1"/>
    <col min="11851" max="11852" width="21.42578125" customWidth="1"/>
    <col min="11853" max="11853" width="17.7109375" customWidth="1"/>
    <col min="11854" max="11855" width="14.7109375" customWidth="1"/>
    <col min="11856" max="11857" width="15.85546875" customWidth="1"/>
    <col min="11858" max="11869" width="12.85546875" customWidth="1"/>
    <col min="12104" max="12104" width="12.5703125" customWidth="1"/>
    <col min="12105" max="12105" width="5.140625" customWidth="1"/>
    <col min="12106" max="12106" width="13.42578125" customWidth="1"/>
    <col min="12107" max="12108" width="21.42578125" customWidth="1"/>
    <col min="12109" max="12109" width="17.7109375" customWidth="1"/>
    <col min="12110" max="12111" width="14.7109375" customWidth="1"/>
    <col min="12112" max="12113" width="15.85546875" customWidth="1"/>
    <col min="12114" max="12125" width="12.85546875" customWidth="1"/>
    <col min="12360" max="12360" width="12.5703125" customWidth="1"/>
    <col min="12361" max="12361" width="5.140625" customWidth="1"/>
    <col min="12362" max="12362" width="13.42578125" customWidth="1"/>
    <col min="12363" max="12364" width="21.42578125" customWidth="1"/>
    <col min="12365" max="12365" width="17.7109375" customWidth="1"/>
    <col min="12366" max="12367" width="14.7109375" customWidth="1"/>
    <col min="12368" max="12369" width="15.85546875" customWidth="1"/>
    <col min="12370" max="12381" width="12.85546875" customWidth="1"/>
    <col min="12616" max="12616" width="12.5703125" customWidth="1"/>
    <col min="12617" max="12617" width="5.140625" customWidth="1"/>
    <col min="12618" max="12618" width="13.42578125" customWidth="1"/>
    <col min="12619" max="12620" width="21.42578125" customWidth="1"/>
    <col min="12621" max="12621" width="17.7109375" customWidth="1"/>
    <col min="12622" max="12623" width="14.7109375" customWidth="1"/>
    <col min="12624" max="12625" width="15.85546875" customWidth="1"/>
    <col min="12626" max="12637" width="12.85546875" customWidth="1"/>
    <col min="12872" max="12872" width="12.5703125" customWidth="1"/>
    <col min="12873" max="12873" width="5.140625" customWidth="1"/>
    <col min="12874" max="12874" width="13.42578125" customWidth="1"/>
    <col min="12875" max="12876" width="21.42578125" customWidth="1"/>
    <col min="12877" max="12877" width="17.7109375" customWidth="1"/>
    <col min="12878" max="12879" width="14.7109375" customWidth="1"/>
    <col min="12880" max="12881" width="15.85546875" customWidth="1"/>
    <col min="12882" max="12893" width="12.85546875" customWidth="1"/>
    <col min="13128" max="13128" width="12.5703125" customWidth="1"/>
    <col min="13129" max="13129" width="5.140625" customWidth="1"/>
    <col min="13130" max="13130" width="13.42578125" customWidth="1"/>
    <col min="13131" max="13132" width="21.42578125" customWidth="1"/>
    <col min="13133" max="13133" width="17.7109375" customWidth="1"/>
    <col min="13134" max="13135" width="14.7109375" customWidth="1"/>
    <col min="13136" max="13137" width="15.85546875" customWidth="1"/>
    <col min="13138" max="13149" width="12.85546875" customWidth="1"/>
    <col min="13384" max="13384" width="12.5703125" customWidth="1"/>
    <col min="13385" max="13385" width="5.140625" customWidth="1"/>
    <col min="13386" max="13386" width="13.42578125" customWidth="1"/>
    <col min="13387" max="13388" width="21.42578125" customWidth="1"/>
    <col min="13389" max="13389" width="17.7109375" customWidth="1"/>
    <col min="13390" max="13391" width="14.7109375" customWidth="1"/>
    <col min="13392" max="13393" width="15.85546875" customWidth="1"/>
    <col min="13394" max="13405" width="12.85546875" customWidth="1"/>
    <col min="13640" max="13640" width="12.5703125" customWidth="1"/>
    <col min="13641" max="13641" width="5.140625" customWidth="1"/>
    <col min="13642" max="13642" width="13.42578125" customWidth="1"/>
    <col min="13643" max="13644" width="21.42578125" customWidth="1"/>
    <col min="13645" max="13645" width="17.7109375" customWidth="1"/>
    <col min="13646" max="13647" width="14.7109375" customWidth="1"/>
    <col min="13648" max="13649" width="15.85546875" customWidth="1"/>
    <col min="13650" max="13661" width="12.85546875" customWidth="1"/>
    <col min="13896" max="13896" width="12.5703125" customWidth="1"/>
    <col min="13897" max="13897" width="5.140625" customWidth="1"/>
    <col min="13898" max="13898" width="13.42578125" customWidth="1"/>
    <col min="13899" max="13900" width="21.42578125" customWidth="1"/>
    <col min="13901" max="13901" width="17.7109375" customWidth="1"/>
    <col min="13902" max="13903" width="14.7109375" customWidth="1"/>
    <col min="13904" max="13905" width="15.85546875" customWidth="1"/>
    <col min="13906" max="13917" width="12.85546875" customWidth="1"/>
    <col min="14152" max="14152" width="12.5703125" customWidth="1"/>
    <col min="14153" max="14153" width="5.140625" customWidth="1"/>
    <col min="14154" max="14154" width="13.42578125" customWidth="1"/>
    <col min="14155" max="14156" width="21.42578125" customWidth="1"/>
    <col min="14157" max="14157" width="17.7109375" customWidth="1"/>
    <col min="14158" max="14159" width="14.7109375" customWidth="1"/>
    <col min="14160" max="14161" width="15.85546875" customWidth="1"/>
    <col min="14162" max="14173" width="12.85546875" customWidth="1"/>
    <col min="14408" max="14408" width="12.5703125" customWidth="1"/>
    <col min="14409" max="14409" width="5.140625" customWidth="1"/>
    <col min="14410" max="14410" width="13.42578125" customWidth="1"/>
    <col min="14411" max="14412" width="21.42578125" customWidth="1"/>
    <col min="14413" max="14413" width="17.7109375" customWidth="1"/>
    <col min="14414" max="14415" width="14.7109375" customWidth="1"/>
    <col min="14416" max="14417" width="15.85546875" customWidth="1"/>
    <col min="14418" max="14429" width="12.85546875" customWidth="1"/>
    <col min="14664" max="14664" width="12.5703125" customWidth="1"/>
    <col min="14665" max="14665" width="5.140625" customWidth="1"/>
    <col min="14666" max="14666" width="13.42578125" customWidth="1"/>
    <col min="14667" max="14668" width="21.42578125" customWidth="1"/>
    <col min="14669" max="14669" width="17.7109375" customWidth="1"/>
    <col min="14670" max="14671" width="14.7109375" customWidth="1"/>
    <col min="14672" max="14673" width="15.85546875" customWidth="1"/>
    <col min="14674" max="14685" width="12.85546875" customWidth="1"/>
    <col min="14920" max="14920" width="12.5703125" customWidth="1"/>
    <col min="14921" max="14921" width="5.140625" customWidth="1"/>
    <col min="14922" max="14922" width="13.42578125" customWidth="1"/>
    <col min="14923" max="14924" width="21.42578125" customWidth="1"/>
    <col min="14925" max="14925" width="17.7109375" customWidth="1"/>
    <col min="14926" max="14927" width="14.7109375" customWidth="1"/>
    <col min="14928" max="14929" width="15.85546875" customWidth="1"/>
    <col min="14930" max="14941" width="12.85546875" customWidth="1"/>
    <col min="15176" max="15176" width="12.5703125" customWidth="1"/>
    <col min="15177" max="15177" width="5.140625" customWidth="1"/>
    <col min="15178" max="15178" width="13.42578125" customWidth="1"/>
    <col min="15179" max="15180" width="21.42578125" customWidth="1"/>
    <col min="15181" max="15181" width="17.7109375" customWidth="1"/>
    <col min="15182" max="15183" width="14.7109375" customWidth="1"/>
    <col min="15184" max="15185" width="15.85546875" customWidth="1"/>
    <col min="15186" max="15197" width="12.85546875" customWidth="1"/>
    <col min="15432" max="15432" width="12.5703125" customWidth="1"/>
    <col min="15433" max="15433" width="5.140625" customWidth="1"/>
    <col min="15434" max="15434" width="13.42578125" customWidth="1"/>
    <col min="15435" max="15436" width="21.42578125" customWidth="1"/>
    <col min="15437" max="15437" width="17.7109375" customWidth="1"/>
    <col min="15438" max="15439" width="14.7109375" customWidth="1"/>
    <col min="15440" max="15441" width="15.85546875" customWidth="1"/>
    <col min="15442" max="15453" width="12.85546875" customWidth="1"/>
    <col min="15688" max="15688" width="12.5703125" customWidth="1"/>
    <col min="15689" max="15689" width="5.140625" customWidth="1"/>
    <col min="15690" max="15690" width="13.42578125" customWidth="1"/>
    <col min="15691" max="15692" width="21.42578125" customWidth="1"/>
    <col min="15693" max="15693" width="17.7109375" customWidth="1"/>
    <col min="15694" max="15695" width="14.7109375" customWidth="1"/>
    <col min="15696" max="15697" width="15.85546875" customWidth="1"/>
    <col min="15698" max="15709" width="12.85546875" customWidth="1"/>
    <col min="15944" max="15944" width="12.5703125" customWidth="1"/>
    <col min="15945" max="15945" width="5.140625" customWidth="1"/>
    <col min="15946" max="15946" width="13.42578125" customWidth="1"/>
    <col min="15947" max="15948" width="21.42578125" customWidth="1"/>
    <col min="15949" max="15949" width="17.7109375" customWidth="1"/>
    <col min="15950" max="15951" width="14.7109375" customWidth="1"/>
    <col min="15952" max="15953" width="15.85546875" customWidth="1"/>
    <col min="15954" max="15965" width="12.85546875" customWidth="1"/>
    <col min="16200" max="16200" width="12.5703125" customWidth="1"/>
    <col min="16201" max="16201" width="5.140625" customWidth="1"/>
    <col min="16202" max="16202" width="13.42578125" customWidth="1"/>
    <col min="16203" max="16204" width="21.42578125" customWidth="1"/>
    <col min="16205" max="16205" width="17.7109375" customWidth="1"/>
    <col min="16206" max="16207" width="14.7109375" customWidth="1"/>
    <col min="16208" max="16209" width="15.85546875" customWidth="1"/>
    <col min="16210" max="16221" width="12.85546875" customWidth="1"/>
  </cols>
  <sheetData>
    <row r="1" spans="1:104" ht="20.25" customHeight="1">
      <c r="A1" s="44" t="s">
        <v>0</v>
      </c>
      <c r="B1" s="44"/>
      <c r="C1" s="45" t="s">
        <v>1</v>
      </c>
      <c r="D1" s="45"/>
      <c r="E1" s="45"/>
      <c r="F1" s="45"/>
      <c r="G1" s="3"/>
    </row>
    <row r="2" spans="1:104" ht="15" customHeight="1">
      <c r="C2" s="7"/>
      <c r="D2" s="1"/>
      <c r="E2" s="1"/>
      <c r="F2" s="1"/>
      <c r="G2" s="3"/>
      <c r="H2" s="8"/>
    </row>
    <row r="3" spans="1:104" ht="24" customHeight="1">
      <c r="A3" s="44" t="s">
        <v>2</v>
      </c>
      <c r="B3" s="44"/>
      <c r="C3" s="46" t="s">
        <v>78</v>
      </c>
      <c r="D3" s="47"/>
      <c r="E3" s="47"/>
      <c r="F3" s="48"/>
      <c r="G3" s="3"/>
      <c r="H3" s="9"/>
      <c r="BG3" s="5" t="s">
        <v>99</v>
      </c>
      <c r="BH3" s="5"/>
      <c r="BI3" s="5"/>
      <c r="BJ3" s="5"/>
      <c r="BK3" s="5"/>
      <c r="BL3" s="5"/>
      <c r="BM3" s="5"/>
      <c r="BN3" s="5"/>
    </row>
    <row r="4" spans="1:104" ht="15" customHeight="1">
      <c r="C4" s="1"/>
      <c r="D4" s="1"/>
      <c r="E4" s="1"/>
      <c r="F4" s="10"/>
      <c r="G4" s="11"/>
      <c r="BG4" s="5" t="s">
        <v>100</v>
      </c>
      <c r="BH4" s="5"/>
      <c r="BI4" s="5"/>
      <c r="BJ4" s="5"/>
      <c r="BK4" s="5"/>
      <c r="BL4" s="5"/>
      <c r="BM4" s="5"/>
      <c r="BN4" s="5"/>
    </row>
    <row r="5" spans="1:104" ht="27" hidden="1" customHeight="1">
      <c r="A5" s="44" t="s">
        <v>4</v>
      </c>
      <c r="B5" s="44"/>
      <c r="C5" s="45"/>
      <c r="D5" s="45"/>
      <c r="E5" s="45"/>
      <c r="F5" s="45"/>
      <c r="G5" s="12"/>
      <c r="H5" s="12"/>
      <c r="I5" s="5" t="s">
        <v>100</v>
      </c>
    </row>
    <row r="6" spans="1:104" ht="15" hidden="1" customHeight="1">
      <c r="C6" s="1"/>
      <c r="D6" s="1"/>
      <c r="E6" s="1"/>
      <c r="F6" s="10"/>
      <c r="G6" s="11"/>
    </row>
    <row r="7" spans="1:104" ht="27" customHeight="1">
      <c r="A7" s="44" t="s">
        <v>6</v>
      </c>
      <c r="B7" s="44"/>
      <c r="C7" s="45" t="s">
        <v>79</v>
      </c>
      <c r="D7" s="45"/>
      <c r="E7" s="45"/>
      <c r="F7" s="45"/>
      <c r="G7" s="12"/>
      <c r="H7" s="12"/>
    </row>
    <row r="8" spans="1:104" ht="15" customHeight="1">
      <c r="C8" s="10"/>
      <c r="D8" s="10"/>
      <c r="E8" s="10"/>
      <c r="F8" s="10"/>
      <c r="G8" s="11"/>
    </row>
    <row r="9" spans="1:104" ht="88.5" customHeight="1">
      <c r="A9" s="44" t="s">
        <v>7</v>
      </c>
      <c r="B9" s="44"/>
      <c r="C9" s="46" t="s">
        <v>80</v>
      </c>
      <c r="D9" s="47"/>
      <c r="E9" s="47"/>
      <c r="F9" s="48"/>
      <c r="G9" s="13"/>
    </row>
    <row r="10" spans="1:104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8"/>
      <c r="U10" s="17"/>
      <c r="V10" s="17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7"/>
      <c r="AX10" s="17"/>
      <c r="AY10" s="17"/>
      <c r="AZ10" s="17"/>
      <c r="BA10" s="18"/>
      <c r="BB10" s="18"/>
      <c r="BC10" s="17"/>
      <c r="BD10" s="17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</row>
    <row r="11" spans="1:104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8"/>
      <c r="U11" s="17"/>
      <c r="V11" s="17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7"/>
      <c r="AX11" s="17"/>
      <c r="AY11" s="17"/>
      <c r="AZ11" s="17"/>
      <c r="BA11" s="18"/>
      <c r="BB11" s="18"/>
      <c r="BC11" s="17"/>
      <c r="BD11" s="17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</row>
    <row r="12" spans="1:104">
      <c r="A12" s="21"/>
      <c r="B12" s="21"/>
      <c r="C12" s="21"/>
      <c r="D12" s="21"/>
      <c r="E12" s="21"/>
      <c r="F12" s="21"/>
      <c r="G12" s="22"/>
    </row>
    <row r="13" spans="1:104" ht="18.75" customHeight="1">
      <c r="A13" s="21"/>
      <c r="B13" s="49" t="s">
        <v>9</v>
      </c>
      <c r="C13" s="49"/>
      <c r="D13" s="50" t="s">
        <v>10</v>
      </c>
      <c r="E13" s="52" t="s">
        <v>11</v>
      </c>
      <c r="F13" s="50" t="s">
        <v>12</v>
      </c>
      <c r="G13" s="59" t="s">
        <v>13</v>
      </c>
      <c r="H13" s="50" t="s">
        <v>14</v>
      </c>
      <c r="I13" s="53" t="s">
        <v>15</v>
      </c>
      <c r="J13" s="54"/>
      <c r="K13" s="54"/>
      <c r="L13" s="54"/>
      <c r="M13" s="54"/>
      <c r="N13" s="54"/>
      <c r="O13" s="54"/>
      <c r="P13" s="55"/>
      <c r="Q13" s="53" t="s">
        <v>16</v>
      </c>
      <c r="R13" s="54"/>
      <c r="S13" s="54"/>
      <c r="T13" s="54"/>
      <c r="U13" s="54"/>
      <c r="V13" s="54"/>
      <c r="W13" s="54"/>
      <c r="X13" s="55"/>
      <c r="Y13" s="53" t="s">
        <v>17</v>
      </c>
      <c r="Z13" s="54"/>
      <c r="AA13" s="54"/>
      <c r="AB13" s="54"/>
      <c r="AC13" s="54"/>
      <c r="AD13" s="54"/>
      <c r="AE13" s="54"/>
      <c r="AF13" s="55"/>
      <c r="AG13" s="53" t="s">
        <v>18</v>
      </c>
      <c r="AH13" s="54"/>
      <c r="AI13" s="54"/>
      <c r="AJ13" s="54"/>
      <c r="AK13" s="54"/>
      <c r="AL13" s="54"/>
      <c r="AM13" s="54"/>
      <c r="AN13" s="55"/>
      <c r="AO13" s="53" t="s">
        <v>19</v>
      </c>
      <c r="AP13" s="54"/>
      <c r="AQ13" s="54"/>
      <c r="AR13" s="54"/>
      <c r="AS13" s="54"/>
      <c r="AT13" s="54"/>
      <c r="AU13" s="54"/>
      <c r="AV13" s="55"/>
      <c r="AW13" s="53" t="s">
        <v>20</v>
      </c>
      <c r="AX13" s="54"/>
      <c r="AY13" s="54"/>
      <c r="AZ13" s="54"/>
      <c r="BA13" s="54"/>
      <c r="BB13" s="54"/>
      <c r="BC13" s="54"/>
      <c r="BD13" s="55"/>
      <c r="BE13" s="53" t="s">
        <v>21</v>
      </c>
      <c r="BF13" s="54"/>
      <c r="BG13" s="54"/>
      <c r="BH13" s="54"/>
      <c r="BI13" s="54"/>
      <c r="BJ13" s="54"/>
      <c r="BK13" s="54"/>
      <c r="BL13" s="55"/>
      <c r="BM13" s="53" t="s">
        <v>22</v>
      </c>
      <c r="BN13" s="54"/>
      <c r="BO13" s="54"/>
      <c r="BP13" s="54"/>
      <c r="BQ13" s="54"/>
      <c r="BR13" s="54"/>
      <c r="BS13" s="54"/>
      <c r="BT13" s="55"/>
      <c r="BU13" s="53" t="s">
        <v>23</v>
      </c>
      <c r="BV13" s="54"/>
      <c r="BW13" s="54"/>
      <c r="BX13" s="54"/>
      <c r="BY13" s="54"/>
      <c r="BZ13" s="54"/>
      <c r="CA13" s="54"/>
      <c r="CB13" s="55"/>
      <c r="CC13" s="53" t="s">
        <v>24</v>
      </c>
      <c r="CD13" s="54"/>
      <c r="CE13" s="54"/>
      <c r="CF13" s="54"/>
      <c r="CG13" s="54"/>
      <c r="CH13" s="54"/>
      <c r="CI13" s="54"/>
      <c r="CJ13" s="55"/>
      <c r="CK13" s="53" t="s">
        <v>25</v>
      </c>
      <c r="CL13" s="54"/>
      <c r="CM13" s="54"/>
      <c r="CN13" s="54"/>
      <c r="CO13" s="54"/>
      <c r="CP13" s="54"/>
      <c r="CQ13" s="54"/>
      <c r="CR13" s="55"/>
      <c r="CS13" s="53" t="s">
        <v>26</v>
      </c>
      <c r="CT13" s="54"/>
      <c r="CU13" s="54"/>
      <c r="CV13" s="54"/>
      <c r="CW13" s="54"/>
      <c r="CX13" s="54"/>
      <c r="CY13" s="54"/>
      <c r="CZ13" s="55"/>
    </row>
    <row r="14" spans="1:104" ht="18.75" customHeight="1">
      <c r="A14" s="21"/>
      <c r="B14" s="49"/>
      <c r="C14" s="49"/>
      <c r="D14" s="51"/>
      <c r="E14" s="52"/>
      <c r="F14" s="51"/>
      <c r="G14" s="60"/>
      <c r="H14" s="51"/>
      <c r="I14" s="56"/>
      <c r="J14" s="57"/>
      <c r="K14" s="57"/>
      <c r="L14" s="57"/>
      <c r="M14" s="57"/>
      <c r="N14" s="57"/>
      <c r="O14" s="57"/>
      <c r="P14" s="58"/>
      <c r="Q14" s="56"/>
      <c r="R14" s="57"/>
      <c r="S14" s="57"/>
      <c r="T14" s="57"/>
      <c r="U14" s="57"/>
      <c r="V14" s="57"/>
      <c r="W14" s="57"/>
      <c r="X14" s="58"/>
      <c r="Y14" s="56"/>
      <c r="Z14" s="57"/>
      <c r="AA14" s="57"/>
      <c r="AB14" s="57"/>
      <c r="AC14" s="57"/>
      <c r="AD14" s="57"/>
      <c r="AE14" s="57"/>
      <c r="AF14" s="58"/>
      <c r="AG14" s="56"/>
      <c r="AH14" s="57"/>
      <c r="AI14" s="57"/>
      <c r="AJ14" s="57"/>
      <c r="AK14" s="57"/>
      <c r="AL14" s="57"/>
      <c r="AM14" s="57"/>
      <c r="AN14" s="58"/>
      <c r="AO14" s="56"/>
      <c r="AP14" s="57"/>
      <c r="AQ14" s="57"/>
      <c r="AR14" s="57"/>
      <c r="AS14" s="57"/>
      <c r="AT14" s="57"/>
      <c r="AU14" s="57"/>
      <c r="AV14" s="58"/>
      <c r="AW14" s="56"/>
      <c r="AX14" s="57"/>
      <c r="AY14" s="57"/>
      <c r="AZ14" s="57"/>
      <c r="BA14" s="57"/>
      <c r="BB14" s="57"/>
      <c r="BC14" s="57"/>
      <c r="BD14" s="58"/>
      <c r="BE14" s="56"/>
      <c r="BF14" s="57"/>
      <c r="BG14" s="57"/>
      <c r="BH14" s="57"/>
      <c r="BI14" s="57"/>
      <c r="BJ14" s="57"/>
      <c r="BK14" s="57"/>
      <c r="BL14" s="58"/>
      <c r="BM14" s="56"/>
      <c r="BN14" s="57"/>
      <c r="BO14" s="57"/>
      <c r="BP14" s="57"/>
      <c r="BQ14" s="57"/>
      <c r="BR14" s="57"/>
      <c r="BS14" s="57"/>
      <c r="BT14" s="58"/>
      <c r="BU14" s="56"/>
      <c r="BV14" s="57"/>
      <c r="BW14" s="57"/>
      <c r="BX14" s="57"/>
      <c r="BY14" s="57"/>
      <c r="BZ14" s="57"/>
      <c r="CA14" s="57"/>
      <c r="CB14" s="58"/>
      <c r="CC14" s="56"/>
      <c r="CD14" s="57"/>
      <c r="CE14" s="57"/>
      <c r="CF14" s="57"/>
      <c r="CG14" s="57"/>
      <c r="CH14" s="57"/>
      <c r="CI14" s="57"/>
      <c r="CJ14" s="58"/>
      <c r="CK14" s="56"/>
      <c r="CL14" s="57"/>
      <c r="CM14" s="57"/>
      <c r="CN14" s="57"/>
      <c r="CO14" s="57"/>
      <c r="CP14" s="57"/>
      <c r="CQ14" s="57"/>
      <c r="CR14" s="58"/>
      <c r="CS14" s="56"/>
      <c r="CT14" s="57"/>
      <c r="CU14" s="57"/>
      <c r="CV14" s="57"/>
      <c r="CW14" s="57"/>
      <c r="CX14" s="57"/>
      <c r="CY14" s="57"/>
      <c r="CZ14" s="58"/>
    </row>
    <row r="15" spans="1:104" s="27" customFormat="1" ht="23.25" customHeight="1">
      <c r="A15" s="61" t="s">
        <v>27</v>
      </c>
      <c r="B15" s="63" t="s">
        <v>81</v>
      </c>
      <c r="C15" s="64"/>
      <c r="D15" s="23" t="s">
        <v>29</v>
      </c>
      <c r="E15" s="38" t="s">
        <v>30</v>
      </c>
      <c r="F15" s="23" t="s">
        <v>31</v>
      </c>
      <c r="G15" s="39" t="s">
        <v>82</v>
      </c>
      <c r="H15" s="25">
        <f t="shared" ref="H15:H18" si="0">SUM(I15:CZ15)</f>
        <v>28269</v>
      </c>
      <c r="I15" s="67">
        <v>2192</v>
      </c>
      <c r="J15" s="65"/>
      <c r="K15" s="65"/>
      <c r="L15" s="65"/>
      <c r="M15" s="65"/>
      <c r="N15" s="65"/>
      <c r="O15" s="65"/>
      <c r="P15" s="66"/>
      <c r="Q15" s="67">
        <v>2981</v>
      </c>
      <c r="R15" s="65"/>
      <c r="S15" s="65"/>
      <c r="T15" s="65"/>
      <c r="U15" s="65"/>
      <c r="V15" s="65"/>
      <c r="W15" s="65"/>
      <c r="X15" s="66"/>
      <c r="Y15" s="67">
        <v>2434</v>
      </c>
      <c r="Z15" s="65"/>
      <c r="AA15" s="65"/>
      <c r="AB15" s="65"/>
      <c r="AC15" s="65"/>
      <c r="AD15" s="65"/>
      <c r="AE15" s="65"/>
      <c r="AF15" s="66"/>
      <c r="AG15" s="67">
        <v>1094</v>
      </c>
      <c r="AH15" s="65"/>
      <c r="AI15" s="65"/>
      <c r="AJ15" s="65"/>
      <c r="AK15" s="65"/>
      <c r="AL15" s="65"/>
      <c r="AM15" s="65"/>
      <c r="AN15" s="66"/>
      <c r="AO15" s="67">
        <v>2866</v>
      </c>
      <c r="AP15" s="65"/>
      <c r="AQ15" s="65"/>
      <c r="AR15" s="65"/>
      <c r="AS15" s="65"/>
      <c r="AT15" s="65"/>
      <c r="AU15" s="65"/>
      <c r="AV15" s="66"/>
      <c r="AW15" s="67">
        <v>2631</v>
      </c>
      <c r="AX15" s="65"/>
      <c r="AY15" s="65"/>
      <c r="AZ15" s="65"/>
      <c r="BA15" s="65"/>
      <c r="BB15" s="65"/>
      <c r="BC15" s="65"/>
      <c r="BD15" s="66"/>
      <c r="BE15" s="67">
        <v>2698</v>
      </c>
      <c r="BF15" s="65"/>
      <c r="BG15" s="65"/>
      <c r="BH15" s="65"/>
      <c r="BI15" s="65"/>
      <c r="BJ15" s="65"/>
      <c r="BK15" s="65"/>
      <c r="BL15" s="66"/>
      <c r="BM15" s="67">
        <v>3114</v>
      </c>
      <c r="BN15" s="65"/>
      <c r="BO15" s="65"/>
      <c r="BP15" s="65"/>
      <c r="BQ15" s="65"/>
      <c r="BR15" s="65"/>
      <c r="BS15" s="65"/>
      <c r="BT15" s="66"/>
      <c r="BU15" s="67">
        <v>2368</v>
      </c>
      <c r="BV15" s="65"/>
      <c r="BW15" s="65"/>
      <c r="BX15" s="65"/>
      <c r="BY15" s="65"/>
      <c r="BZ15" s="65"/>
      <c r="CA15" s="65"/>
      <c r="CB15" s="66"/>
      <c r="CC15" s="67">
        <v>2528</v>
      </c>
      <c r="CD15" s="65"/>
      <c r="CE15" s="65"/>
      <c r="CF15" s="65"/>
      <c r="CG15" s="65"/>
      <c r="CH15" s="65"/>
      <c r="CI15" s="65"/>
      <c r="CJ15" s="66"/>
      <c r="CK15" s="67">
        <v>2327</v>
      </c>
      <c r="CL15" s="65"/>
      <c r="CM15" s="65"/>
      <c r="CN15" s="65"/>
      <c r="CO15" s="65"/>
      <c r="CP15" s="65"/>
      <c r="CQ15" s="65"/>
      <c r="CR15" s="66"/>
      <c r="CS15" s="67">
        <v>1036</v>
      </c>
      <c r="CT15" s="65"/>
      <c r="CU15" s="65"/>
      <c r="CV15" s="65"/>
      <c r="CW15" s="65"/>
      <c r="CX15" s="65"/>
      <c r="CY15" s="65"/>
      <c r="CZ15" s="66"/>
    </row>
    <row r="16" spans="1:104" s="27" customFormat="1" ht="23.25" customHeight="1">
      <c r="A16" s="62"/>
      <c r="B16" s="63" t="s">
        <v>83</v>
      </c>
      <c r="C16" s="64"/>
      <c r="D16" s="23" t="s">
        <v>84</v>
      </c>
      <c r="E16" s="38" t="s">
        <v>30</v>
      </c>
      <c r="F16" s="23" t="s">
        <v>31</v>
      </c>
      <c r="G16" s="39" t="s">
        <v>82</v>
      </c>
      <c r="H16" s="25">
        <f t="shared" si="0"/>
        <v>6021</v>
      </c>
      <c r="I16" s="67">
        <v>337</v>
      </c>
      <c r="J16" s="65"/>
      <c r="K16" s="65"/>
      <c r="L16" s="65"/>
      <c r="M16" s="65"/>
      <c r="N16" s="65"/>
      <c r="O16" s="65"/>
      <c r="P16" s="66"/>
      <c r="Q16" s="67">
        <v>411</v>
      </c>
      <c r="R16" s="65"/>
      <c r="S16" s="65"/>
      <c r="T16" s="65"/>
      <c r="U16" s="65"/>
      <c r="V16" s="65"/>
      <c r="W16" s="65"/>
      <c r="X16" s="66"/>
      <c r="Y16" s="67">
        <v>337</v>
      </c>
      <c r="Z16" s="65"/>
      <c r="AA16" s="65"/>
      <c r="AB16" s="65"/>
      <c r="AC16" s="65"/>
      <c r="AD16" s="65"/>
      <c r="AE16" s="65"/>
      <c r="AF16" s="66"/>
      <c r="AG16" s="67">
        <v>171</v>
      </c>
      <c r="AH16" s="65"/>
      <c r="AI16" s="65"/>
      <c r="AJ16" s="65"/>
      <c r="AK16" s="65"/>
      <c r="AL16" s="65"/>
      <c r="AM16" s="65"/>
      <c r="AN16" s="66"/>
      <c r="AO16" s="67">
        <v>586</v>
      </c>
      <c r="AP16" s="65"/>
      <c r="AQ16" s="65"/>
      <c r="AR16" s="65"/>
      <c r="AS16" s="65"/>
      <c r="AT16" s="65"/>
      <c r="AU16" s="65"/>
      <c r="AV16" s="66"/>
      <c r="AW16" s="67">
        <v>453</v>
      </c>
      <c r="AX16" s="65"/>
      <c r="AY16" s="65"/>
      <c r="AZ16" s="65"/>
      <c r="BA16" s="65"/>
      <c r="BB16" s="65"/>
      <c r="BC16" s="65"/>
      <c r="BD16" s="66"/>
      <c r="BE16" s="67">
        <v>1100</v>
      </c>
      <c r="BF16" s="65"/>
      <c r="BG16" s="65"/>
      <c r="BH16" s="65"/>
      <c r="BI16" s="65"/>
      <c r="BJ16" s="65"/>
      <c r="BK16" s="65"/>
      <c r="BL16" s="66"/>
      <c r="BM16" s="67">
        <v>821</v>
      </c>
      <c r="BN16" s="65"/>
      <c r="BO16" s="65"/>
      <c r="BP16" s="65"/>
      <c r="BQ16" s="65"/>
      <c r="BR16" s="65"/>
      <c r="BS16" s="65"/>
      <c r="BT16" s="66"/>
      <c r="BU16" s="67">
        <v>613</v>
      </c>
      <c r="BV16" s="65"/>
      <c r="BW16" s="65"/>
      <c r="BX16" s="65"/>
      <c r="BY16" s="65"/>
      <c r="BZ16" s="65"/>
      <c r="CA16" s="65"/>
      <c r="CB16" s="66"/>
      <c r="CC16" s="67">
        <v>566</v>
      </c>
      <c r="CD16" s="65"/>
      <c r="CE16" s="65"/>
      <c r="CF16" s="65"/>
      <c r="CG16" s="65"/>
      <c r="CH16" s="65"/>
      <c r="CI16" s="65"/>
      <c r="CJ16" s="66"/>
      <c r="CK16" s="67">
        <v>451</v>
      </c>
      <c r="CL16" s="65"/>
      <c r="CM16" s="65"/>
      <c r="CN16" s="65"/>
      <c r="CO16" s="65"/>
      <c r="CP16" s="65"/>
      <c r="CQ16" s="65"/>
      <c r="CR16" s="66"/>
      <c r="CS16" s="67">
        <v>175</v>
      </c>
      <c r="CT16" s="65"/>
      <c r="CU16" s="65"/>
      <c r="CV16" s="65"/>
      <c r="CW16" s="65"/>
      <c r="CX16" s="65"/>
      <c r="CY16" s="65"/>
      <c r="CZ16" s="66"/>
    </row>
    <row r="17" spans="1:104" s="27" customFormat="1" ht="24" customHeight="1">
      <c r="A17" s="62"/>
      <c r="B17" s="68" t="s">
        <v>33</v>
      </c>
      <c r="C17" s="69"/>
      <c r="D17" s="28" t="s">
        <v>34</v>
      </c>
      <c r="E17" s="29" t="s">
        <v>30</v>
      </c>
      <c r="F17" s="28" t="s">
        <v>31</v>
      </c>
      <c r="G17" s="40" t="s">
        <v>85</v>
      </c>
      <c r="H17" s="25">
        <f t="shared" si="0"/>
        <v>734</v>
      </c>
      <c r="I17" s="67">
        <v>26</v>
      </c>
      <c r="J17" s="65"/>
      <c r="K17" s="65"/>
      <c r="L17" s="65"/>
      <c r="M17" s="65"/>
      <c r="N17" s="65"/>
      <c r="O17" s="65"/>
      <c r="P17" s="66"/>
      <c r="Q17" s="67">
        <v>56</v>
      </c>
      <c r="R17" s="65"/>
      <c r="S17" s="65"/>
      <c r="T17" s="65"/>
      <c r="U17" s="65"/>
      <c r="V17" s="65"/>
      <c r="W17" s="65"/>
      <c r="X17" s="66"/>
      <c r="Y17" s="67">
        <v>58</v>
      </c>
      <c r="Z17" s="65"/>
      <c r="AA17" s="65"/>
      <c r="AB17" s="65"/>
      <c r="AC17" s="65"/>
      <c r="AD17" s="65"/>
      <c r="AE17" s="65"/>
      <c r="AF17" s="66"/>
      <c r="AG17" s="67">
        <v>43</v>
      </c>
      <c r="AH17" s="65"/>
      <c r="AI17" s="65"/>
      <c r="AJ17" s="65"/>
      <c r="AK17" s="65"/>
      <c r="AL17" s="65"/>
      <c r="AM17" s="65"/>
      <c r="AN17" s="66"/>
      <c r="AO17" s="67">
        <v>59</v>
      </c>
      <c r="AP17" s="65"/>
      <c r="AQ17" s="65"/>
      <c r="AR17" s="65"/>
      <c r="AS17" s="65"/>
      <c r="AT17" s="65"/>
      <c r="AU17" s="65"/>
      <c r="AV17" s="66"/>
      <c r="AW17" s="67">
        <v>52</v>
      </c>
      <c r="AX17" s="65"/>
      <c r="AY17" s="65"/>
      <c r="AZ17" s="65"/>
      <c r="BA17" s="65"/>
      <c r="BB17" s="65"/>
      <c r="BC17" s="65"/>
      <c r="BD17" s="66"/>
      <c r="BE17" s="67">
        <v>47</v>
      </c>
      <c r="BF17" s="65"/>
      <c r="BG17" s="65"/>
      <c r="BH17" s="65"/>
      <c r="BI17" s="65"/>
      <c r="BJ17" s="65"/>
      <c r="BK17" s="65"/>
      <c r="BL17" s="66"/>
      <c r="BM17" s="67">
        <v>45</v>
      </c>
      <c r="BN17" s="65"/>
      <c r="BO17" s="65"/>
      <c r="BP17" s="65"/>
      <c r="BQ17" s="65"/>
      <c r="BR17" s="65"/>
      <c r="BS17" s="65"/>
      <c r="BT17" s="66"/>
      <c r="BU17" s="67">
        <v>102</v>
      </c>
      <c r="BV17" s="65"/>
      <c r="BW17" s="65"/>
      <c r="BX17" s="65"/>
      <c r="BY17" s="65"/>
      <c r="BZ17" s="65"/>
      <c r="CA17" s="65"/>
      <c r="CB17" s="66"/>
      <c r="CC17" s="67">
        <v>108</v>
      </c>
      <c r="CD17" s="65"/>
      <c r="CE17" s="65"/>
      <c r="CF17" s="65"/>
      <c r="CG17" s="65"/>
      <c r="CH17" s="65"/>
      <c r="CI17" s="65"/>
      <c r="CJ17" s="66"/>
      <c r="CK17" s="67">
        <v>108</v>
      </c>
      <c r="CL17" s="65"/>
      <c r="CM17" s="65"/>
      <c r="CN17" s="65"/>
      <c r="CO17" s="65"/>
      <c r="CP17" s="65"/>
      <c r="CQ17" s="65"/>
      <c r="CR17" s="66"/>
      <c r="CS17" s="67">
        <v>30</v>
      </c>
      <c r="CT17" s="65"/>
      <c r="CU17" s="65"/>
      <c r="CV17" s="65"/>
      <c r="CW17" s="65"/>
      <c r="CX17" s="65"/>
      <c r="CY17" s="65"/>
      <c r="CZ17" s="66"/>
    </row>
    <row r="18" spans="1:104" s="27" customFormat="1" ht="24" customHeight="1">
      <c r="A18" s="62"/>
      <c r="B18" s="68" t="s">
        <v>36</v>
      </c>
      <c r="C18" s="69"/>
      <c r="D18" s="30" t="s">
        <v>37</v>
      </c>
      <c r="E18" s="29" t="s">
        <v>30</v>
      </c>
      <c r="F18" s="28" t="s">
        <v>31</v>
      </c>
      <c r="G18" s="40" t="s">
        <v>86</v>
      </c>
      <c r="H18" s="25">
        <f t="shared" si="0"/>
        <v>6700</v>
      </c>
      <c r="I18" s="67">
        <v>376</v>
      </c>
      <c r="J18" s="65"/>
      <c r="K18" s="65"/>
      <c r="L18" s="65"/>
      <c r="M18" s="65"/>
      <c r="N18" s="65"/>
      <c r="O18" s="65"/>
      <c r="P18" s="66"/>
      <c r="Q18" s="67">
        <v>585</v>
      </c>
      <c r="R18" s="65"/>
      <c r="S18" s="65"/>
      <c r="T18" s="65"/>
      <c r="U18" s="65"/>
      <c r="V18" s="65"/>
      <c r="W18" s="65"/>
      <c r="X18" s="66"/>
      <c r="Y18" s="67">
        <v>467</v>
      </c>
      <c r="Z18" s="65"/>
      <c r="AA18" s="65"/>
      <c r="AB18" s="65"/>
      <c r="AC18" s="65"/>
      <c r="AD18" s="65"/>
      <c r="AE18" s="65"/>
      <c r="AF18" s="66"/>
      <c r="AG18" s="67">
        <v>302</v>
      </c>
      <c r="AH18" s="65"/>
      <c r="AI18" s="65"/>
      <c r="AJ18" s="65"/>
      <c r="AK18" s="65"/>
      <c r="AL18" s="65"/>
      <c r="AM18" s="65"/>
      <c r="AN18" s="66"/>
      <c r="AO18" s="67">
        <v>691</v>
      </c>
      <c r="AP18" s="65"/>
      <c r="AQ18" s="65"/>
      <c r="AR18" s="65"/>
      <c r="AS18" s="65"/>
      <c r="AT18" s="65"/>
      <c r="AU18" s="65"/>
      <c r="AV18" s="66"/>
      <c r="AW18" s="67">
        <v>640</v>
      </c>
      <c r="AX18" s="65"/>
      <c r="AY18" s="65"/>
      <c r="AZ18" s="65"/>
      <c r="BA18" s="65"/>
      <c r="BB18" s="65"/>
      <c r="BC18" s="65"/>
      <c r="BD18" s="66"/>
      <c r="BE18" s="67">
        <v>603</v>
      </c>
      <c r="BF18" s="65"/>
      <c r="BG18" s="65"/>
      <c r="BH18" s="65"/>
      <c r="BI18" s="65"/>
      <c r="BJ18" s="65"/>
      <c r="BK18" s="65"/>
      <c r="BL18" s="66"/>
      <c r="BM18" s="67">
        <v>795</v>
      </c>
      <c r="BN18" s="65"/>
      <c r="BO18" s="65"/>
      <c r="BP18" s="65"/>
      <c r="BQ18" s="65"/>
      <c r="BR18" s="65"/>
      <c r="BS18" s="65"/>
      <c r="BT18" s="66"/>
      <c r="BU18" s="67">
        <v>583</v>
      </c>
      <c r="BV18" s="65"/>
      <c r="BW18" s="65"/>
      <c r="BX18" s="65"/>
      <c r="BY18" s="65"/>
      <c r="BZ18" s="65"/>
      <c r="CA18" s="65"/>
      <c r="CB18" s="66"/>
      <c r="CC18" s="67">
        <v>660</v>
      </c>
      <c r="CD18" s="65"/>
      <c r="CE18" s="65"/>
      <c r="CF18" s="65"/>
      <c r="CG18" s="65"/>
      <c r="CH18" s="65"/>
      <c r="CI18" s="65"/>
      <c r="CJ18" s="66"/>
      <c r="CK18" s="67">
        <v>692</v>
      </c>
      <c r="CL18" s="65"/>
      <c r="CM18" s="65"/>
      <c r="CN18" s="65"/>
      <c r="CO18" s="65"/>
      <c r="CP18" s="65"/>
      <c r="CQ18" s="65"/>
      <c r="CR18" s="66"/>
      <c r="CS18" s="67">
        <v>306</v>
      </c>
      <c r="CT18" s="65"/>
      <c r="CU18" s="65"/>
      <c r="CV18" s="65"/>
      <c r="CW18" s="65"/>
      <c r="CX18" s="65"/>
      <c r="CY18" s="65"/>
      <c r="CZ18" s="66"/>
    </row>
    <row r="19" spans="1:104" s="27" customFormat="1" ht="23.25" customHeight="1">
      <c r="A19" s="62"/>
      <c r="B19" s="68" t="s">
        <v>87</v>
      </c>
      <c r="C19" s="69"/>
      <c r="D19" s="30" t="s">
        <v>66</v>
      </c>
      <c r="E19" s="29" t="s">
        <v>30</v>
      </c>
      <c r="F19" s="28" t="s">
        <v>31</v>
      </c>
      <c r="G19" s="40" t="s">
        <v>88</v>
      </c>
      <c r="H19" s="25">
        <f>SUM(I19:CZ19)</f>
        <v>4053</v>
      </c>
      <c r="I19" s="67">
        <v>304</v>
      </c>
      <c r="J19" s="65"/>
      <c r="K19" s="65"/>
      <c r="L19" s="65"/>
      <c r="M19" s="65"/>
      <c r="N19" s="65"/>
      <c r="O19" s="65"/>
      <c r="P19" s="66"/>
      <c r="Q19" s="67">
        <v>431</v>
      </c>
      <c r="R19" s="65"/>
      <c r="S19" s="65"/>
      <c r="T19" s="65"/>
      <c r="U19" s="65"/>
      <c r="V19" s="65"/>
      <c r="W19" s="65"/>
      <c r="X19" s="66"/>
      <c r="Y19" s="67">
        <v>176</v>
      </c>
      <c r="Z19" s="65"/>
      <c r="AA19" s="65"/>
      <c r="AB19" s="65"/>
      <c r="AC19" s="65"/>
      <c r="AD19" s="65"/>
      <c r="AE19" s="65"/>
      <c r="AF19" s="66"/>
      <c r="AG19" s="67">
        <v>130</v>
      </c>
      <c r="AH19" s="65"/>
      <c r="AI19" s="65"/>
      <c r="AJ19" s="65"/>
      <c r="AK19" s="65"/>
      <c r="AL19" s="65"/>
      <c r="AM19" s="65"/>
      <c r="AN19" s="66"/>
      <c r="AO19" s="67">
        <v>300</v>
      </c>
      <c r="AP19" s="65"/>
      <c r="AQ19" s="65"/>
      <c r="AR19" s="65"/>
      <c r="AS19" s="65"/>
      <c r="AT19" s="65"/>
      <c r="AU19" s="65"/>
      <c r="AV19" s="66"/>
      <c r="AW19" s="67">
        <v>269</v>
      </c>
      <c r="AX19" s="65"/>
      <c r="AY19" s="65"/>
      <c r="AZ19" s="65"/>
      <c r="BA19" s="65"/>
      <c r="BB19" s="65"/>
      <c r="BC19" s="65"/>
      <c r="BD19" s="66"/>
      <c r="BE19" s="67">
        <v>677</v>
      </c>
      <c r="BF19" s="65"/>
      <c r="BG19" s="65"/>
      <c r="BH19" s="65"/>
      <c r="BI19" s="65"/>
      <c r="BJ19" s="65"/>
      <c r="BK19" s="65"/>
      <c r="BL19" s="66"/>
      <c r="BM19" s="67">
        <v>720</v>
      </c>
      <c r="BN19" s="65"/>
      <c r="BO19" s="65"/>
      <c r="BP19" s="65"/>
      <c r="BQ19" s="65"/>
      <c r="BR19" s="65"/>
      <c r="BS19" s="65"/>
      <c r="BT19" s="66"/>
      <c r="BU19" s="67">
        <v>441</v>
      </c>
      <c r="BV19" s="65"/>
      <c r="BW19" s="65"/>
      <c r="BX19" s="65"/>
      <c r="BY19" s="65"/>
      <c r="BZ19" s="65"/>
      <c r="CA19" s="65"/>
      <c r="CB19" s="66"/>
      <c r="CC19" s="67">
        <v>279</v>
      </c>
      <c r="CD19" s="65"/>
      <c r="CE19" s="65"/>
      <c r="CF19" s="65"/>
      <c r="CG19" s="65"/>
      <c r="CH19" s="65"/>
      <c r="CI19" s="65"/>
      <c r="CJ19" s="66"/>
      <c r="CK19" s="67">
        <v>243</v>
      </c>
      <c r="CL19" s="65"/>
      <c r="CM19" s="65"/>
      <c r="CN19" s="65"/>
      <c r="CO19" s="65"/>
      <c r="CP19" s="65"/>
      <c r="CQ19" s="65"/>
      <c r="CR19" s="66"/>
      <c r="CS19" s="67">
        <v>83</v>
      </c>
      <c r="CT19" s="65"/>
      <c r="CU19" s="65"/>
      <c r="CV19" s="65"/>
      <c r="CW19" s="65"/>
      <c r="CX19" s="65"/>
      <c r="CY19" s="65"/>
      <c r="CZ19" s="66"/>
    </row>
    <row r="20" spans="1:104" s="27" customFormat="1" ht="24" customHeight="1">
      <c r="A20" s="81"/>
      <c r="B20" s="68" t="s">
        <v>89</v>
      </c>
      <c r="C20" s="69"/>
      <c r="D20" s="30" t="s">
        <v>90</v>
      </c>
      <c r="E20" s="29" t="s">
        <v>30</v>
      </c>
      <c r="F20" s="28" t="s">
        <v>31</v>
      </c>
      <c r="G20" s="39" t="s">
        <v>91</v>
      </c>
      <c r="H20" s="25">
        <f>SUM(I20:CZ20)</f>
        <v>4122</v>
      </c>
      <c r="I20" s="67">
        <v>220</v>
      </c>
      <c r="J20" s="65"/>
      <c r="K20" s="65"/>
      <c r="L20" s="65"/>
      <c r="M20" s="65"/>
      <c r="N20" s="65"/>
      <c r="O20" s="65"/>
      <c r="P20" s="66"/>
      <c r="Q20" s="67">
        <v>434</v>
      </c>
      <c r="R20" s="65"/>
      <c r="S20" s="65"/>
      <c r="T20" s="65"/>
      <c r="U20" s="65"/>
      <c r="V20" s="65"/>
      <c r="W20" s="65"/>
      <c r="X20" s="66"/>
      <c r="Y20" s="67">
        <v>300</v>
      </c>
      <c r="Z20" s="65"/>
      <c r="AA20" s="65"/>
      <c r="AB20" s="65"/>
      <c r="AC20" s="65"/>
      <c r="AD20" s="65"/>
      <c r="AE20" s="65"/>
      <c r="AF20" s="66"/>
      <c r="AG20" s="67">
        <v>154</v>
      </c>
      <c r="AH20" s="65"/>
      <c r="AI20" s="65"/>
      <c r="AJ20" s="65"/>
      <c r="AK20" s="65"/>
      <c r="AL20" s="65"/>
      <c r="AM20" s="65"/>
      <c r="AN20" s="66"/>
      <c r="AO20" s="67">
        <v>388</v>
      </c>
      <c r="AP20" s="65"/>
      <c r="AQ20" s="65"/>
      <c r="AR20" s="65"/>
      <c r="AS20" s="65"/>
      <c r="AT20" s="65"/>
      <c r="AU20" s="65"/>
      <c r="AV20" s="66"/>
      <c r="AW20" s="67">
        <v>381</v>
      </c>
      <c r="AX20" s="65"/>
      <c r="AY20" s="65"/>
      <c r="AZ20" s="65"/>
      <c r="BA20" s="65"/>
      <c r="BB20" s="65"/>
      <c r="BC20" s="65"/>
      <c r="BD20" s="66"/>
      <c r="BE20" s="67">
        <v>364</v>
      </c>
      <c r="BF20" s="65"/>
      <c r="BG20" s="65"/>
      <c r="BH20" s="65"/>
      <c r="BI20" s="65"/>
      <c r="BJ20" s="65"/>
      <c r="BK20" s="65"/>
      <c r="BL20" s="66"/>
      <c r="BM20" s="67">
        <v>456</v>
      </c>
      <c r="BN20" s="65"/>
      <c r="BO20" s="65"/>
      <c r="BP20" s="65"/>
      <c r="BQ20" s="65"/>
      <c r="BR20" s="65"/>
      <c r="BS20" s="65"/>
      <c r="BT20" s="66"/>
      <c r="BU20" s="67">
        <v>417</v>
      </c>
      <c r="BV20" s="65"/>
      <c r="BW20" s="65"/>
      <c r="BX20" s="65"/>
      <c r="BY20" s="65"/>
      <c r="BZ20" s="65"/>
      <c r="CA20" s="65"/>
      <c r="CB20" s="66"/>
      <c r="CC20" s="67">
        <v>394</v>
      </c>
      <c r="CD20" s="65"/>
      <c r="CE20" s="65"/>
      <c r="CF20" s="65"/>
      <c r="CG20" s="65"/>
      <c r="CH20" s="65"/>
      <c r="CI20" s="65"/>
      <c r="CJ20" s="66"/>
      <c r="CK20" s="67">
        <v>377</v>
      </c>
      <c r="CL20" s="65"/>
      <c r="CM20" s="65"/>
      <c r="CN20" s="65"/>
      <c r="CO20" s="65"/>
      <c r="CP20" s="65"/>
      <c r="CQ20" s="65"/>
      <c r="CR20" s="66"/>
      <c r="CS20" s="67">
        <v>237</v>
      </c>
      <c r="CT20" s="65"/>
      <c r="CU20" s="65"/>
      <c r="CV20" s="65"/>
      <c r="CW20" s="65"/>
      <c r="CX20" s="65"/>
      <c r="CY20" s="65"/>
      <c r="CZ20" s="66"/>
    </row>
    <row r="21" spans="1:104" s="27" customFormat="1" ht="12.75" customHeight="1">
      <c r="A21" s="70" t="s">
        <v>39</v>
      </c>
      <c r="B21" s="72" t="s">
        <v>92</v>
      </c>
      <c r="C21" s="73"/>
      <c r="D21" s="70" t="s">
        <v>41</v>
      </c>
      <c r="E21" s="70" t="s">
        <v>30</v>
      </c>
      <c r="F21" s="70" t="s">
        <v>31</v>
      </c>
      <c r="G21" s="79" t="s">
        <v>86</v>
      </c>
      <c r="H21" s="77">
        <f>SUM(I22:CZ22)</f>
        <v>25285</v>
      </c>
      <c r="I21" s="41" t="s">
        <v>43</v>
      </c>
      <c r="J21" s="41" t="s">
        <v>44</v>
      </c>
      <c r="K21" s="41" t="s">
        <v>45</v>
      </c>
      <c r="L21" s="41" t="s">
        <v>46</v>
      </c>
      <c r="M21" s="41" t="s">
        <v>47</v>
      </c>
      <c r="N21" s="41" t="s">
        <v>48</v>
      </c>
      <c r="O21" s="41" t="s">
        <v>49</v>
      </c>
      <c r="P21" s="41" t="s">
        <v>50</v>
      </c>
      <c r="Q21" s="41" t="s">
        <v>43</v>
      </c>
      <c r="R21" s="41" t="s">
        <v>44</v>
      </c>
      <c r="S21" s="41" t="s">
        <v>45</v>
      </c>
      <c r="T21" s="41" t="s">
        <v>46</v>
      </c>
      <c r="U21" s="41" t="s">
        <v>47</v>
      </c>
      <c r="V21" s="41" t="s">
        <v>48</v>
      </c>
      <c r="W21" s="41" t="s">
        <v>49</v>
      </c>
      <c r="X21" s="41" t="s">
        <v>50</v>
      </c>
      <c r="Y21" s="41" t="s">
        <v>43</v>
      </c>
      <c r="Z21" s="41" t="s">
        <v>44</v>
      </c>
      <c r="AA21" s="41" t="s">
        <v>45</v>
      </c>
      <c r="AB21" s="41" t="s">
        <v>46</v>
      </c>
      <c r="AC21" s="41" t="s">
        <v>47</v>
      </c>
      <c r="AD21" s="41" t="s">
        <v>48</v>
      </c>
      <c r="AE21" s="41" t="s">
        <v>49</v>
      </c>
      <c r="AF21" s="41" t="s">
        <v>50</v>
      </c>
      <c r="AG21" s="41" t="s">
        <v>43</v>
      </c>
      <c r="AH21" s="41" t="s">
        <v>44</v>
      </c>
      <c r="AI21" s="41" t="s">
        <v>45</v>
      </c>
      <c r="AJ21" s="41" t="s">
        <v>46</v>
      </c>
      <c r="AK21" s="41" t="s">
        <v>47</v>
      </c>
      <c r="AL21" s="41" t="s">
        <v>48</v>
      </c>
      <c r="AM21" s="41" t="s">
        <v>49</v>
      </c>
      <c r="AN21" s="41" t="s">
        <v>50</v>
      </c>
      <c r="AO21" s="41" t="s">
        <v>43</v>
      </c>
      <c r="AP21" s="41" t="s">
        <v>44</v>
      </c>
      <c r="AQ21" s="41" t="s">
        <v>45</v>
      </c>
      <c r="AR21" s="41" t="s">
        <v>46</v>
      </c>
      <c r="AS21" s="41" t="s">
        <v>47</v>
      </c>
      <c r="AT21" s="41" t="s">
        <v>48</v>
      </c>
      <c r="AU21" s="41" t="s">
        <v>49</v>
      </c>
      <c r="AV21" s="41" t="s">
        <v>50</v>
      </c>
      <c r="AW21" s="41" t="s">
        <v>43</v>
      </c>
      <c r="AX21" s="41" t="s">
        <v>44</v>
      </c>
      <c r="AY21" s="41" t="s">
        <v>45</v>
      </c>
      <c r="AZ21" s="41" t="s">
        <v>46</v>
      </c>
      <c r="BA21" s="41" t="s">
        <v>47</v>
      </c>
      <c r="BB21" s="41" t="s">
        <v>48</v>
      </c>
      <c r="BC21" s="41" t="s">
        <v>49</v>
      </c>
      <c r="BD21" s="41" t="s">
        <v>50</v>
      </c>
      <c r="BE21" s="41" t="s">
        <v>43</v>
      </c>
      <c r="BF21" s="41" t="s">
        <v>44</v>
      </c>
      <c r="BG21" s="41" t="s">
        <v>45</v>
      </c>
      <c r="BH21" s="41" t="s">
        <v>46</v>
      </c>
      <c r="BI21" s="41" t="s">
        <v>47</v>
      </c>
      <c r="BJ21" s="41" t="s">
        <v>48</v>
      </c>
      <c r="BK21" s="41" t="s">
        <v>49</v>
      </c>
      <c r="BL21" s="41" t="s">
        <v>50</v>
      </c>
      <c r="BM21" s="41" t="s">
        <v>43</v>
      </c>
      <c r="BN21" s="41" t="s">
        <v>44</v>
      </c>
      <c r="BO21" s="41" t="s">
        <v>45</v>
      </c>
      <c r="BP21" s="41" t="s">
        <v>46</v>
      </c>
      <c r="BQ21" s="41" t="s">
        <v>47</v>
      </c>
      <c r="BR21" s="41" t="s">
        <v>48</v>
      </c>
      <c r="BS21" s="41" t="s">
        <v>49</v>
      </c>
      <c r="BT21" s="41" t="s">
        <v>50</v>
      </c>
      <c r="BU21" s="41" t="s">
        <v>43</v>
      </c>
      <c r="BV21" s="41" t="s">
        <v>44</v>
      </c>
      <c r="BW21" s="41" t="s">
        <v>45</v>
      </c>
      <c r="BX21" s="41" t="s">
        <v>46</v>
      </c>
      <c r="BY21" s="41" t="s">
        <v>47</v>
      </c>
      <c r="BZ21" s="41" t="s">
        <v>48</v>
      </c>
      <c r="CA21" s="41" t="s">
        <v>49</v>
      </c>
      <c r="CB21" s="41" t="s">
        <v>50</v>
      </c>
      <c r="CC21" s="41" t="s">
        <v>43</v>
      </c>
      <c r="CD21" s="41" t="s">
        <v>44</v>
      </c>
      <c r="CE21" s="41" t="s">
        <v>45</v>
      </c>
      <c r="CF21" s="41" t="s">
        <v>46</v>
      </c>
      <c r="CG21" s="41" t="s">
        <v>47</v>
      </c>
      <c r="CH21" s="41" t="s">
        <v>48</v>
      </c>
      <c r="CI21" s="41" t="s">
        <v>49</v>
      </c>
      <c r="CJ21" s="41" t="s">
        <v>50</v>
      </c>
      <c r="CK21" s="41" t="s">
        <v>43</v>
      </c>
      <c r="CL21" s="41" t="s">
        <v>44</v>
      </c>
      <c r="CM21" s="41" t="s">
        <v>45</v>
      </c>
      <c r="CN21" s="41" t="s">
        <v>46</v>
      </c>
      <c r="CO21" s="41" t="s">
        <v>47</v>
      </c>
      <c r="CP21" s="41" t="s">
        <v>48</v>
      </c>
      <c r="CQ21" s="41" t="s">
        <v>49</v>
      </c>
      <c r="CR21" s="41" t="s">
        <v>50</v>
      </c>
      <c r="CS21" s="41" t="s">
        <v>43</v>
      </c>
      <c r="CT21" s="41" t="s">
        <v>44</v>
      </c>
      <c r="CU21" s="41" t="s">
        <v>45</v>
      </c>
      <c r="CV21" s="41" t="s">
        <v>46</v>
      </c>
      <c r="CW21" s="41" t="s">
        <v>47</v>
      </c>
      <c r="CX21" s="41" t="s">
        <v>48</v>
      </c>
      <c r="CY21" s="41" t="s">
        <v>49</v>
      </c>
      <c r="CZ21" s="41" t="s">
        <v>50</v>
      </c>
    </row>
    <row r="22" spans="1:104" s="27" customFormat="1" ht="18.75" customHeight="1">
      <c r="A22" s="71"/>
      <c r="B22" s="74"/>
      <c r="C22" s="75"/>
      <c r="D22" s="76"/>
      <c r="E22" s="76"/>
      <c r="F22" s="76"/>
      <c r="G22" s="80"/>
      <c r="H22" s="78"/>
      <c r="I22" s="32">
        <v>0</v>
      </c>
      <c r="J22" s="32">
        <v>20</v>
      </c>
      <c r="K22" s="32">
        <v>28</v>
      </c>
      <c r="L22" s="32">
        <v>21</v>
      </c>
      <c r="M22" s="32">
        <v>1008</v>
      </c>
      <c r="N22" s="32">
        <v>230</v>
      </c>
      <c r="O22" s="32">
        <v>211</v>
      </c>
      <c r="P22" s="32">
        <v>105</v>
      </c>
      <c r="Q22" s="32">
        <v>0</v>
      </c>
      <c r="R22" s="32">
        <v>33</v>
      </c>
      <c r="S22" s="32">
        <v>21</v>
      </c>
      <c r="T22" s="32">
        <v>27</v>
      </c>
      <c r="U22" s="32">
        <v>1514</v>
      </c>
      <c r="V22" s="32">
        <v>333</v>
      </c>
      <c r="W22" s="32">
        <v>399</v>
      </c>
      <c r="X22" s="32">
        <v>149</v>
      </c>
      <c r="Y22" s="32">
        <v>0</v>
      </c>
      <c r="Z22" s="32">
        <v>27</v>
      </c>
      <c r="AA22" s="32">
        <v>22</v>
      </c>
      <c r="AB22" s="32">
        <v>19</v>
      </c>
      <c r="AC22" s="32">
        <v>1049</v>
      </c>
      <c r="AD22" s="32">
        <v>288</v>
      </c>
      <c r="AE22" s="32">
        <v>289</v>
      </c>
      <c r="AF22" s="32">
        <v>130</v>
      </c>
      <c r="AG22" s="32">
        <v>0</v>
      </c>
      <c r="AH22" s="32">
        <v>6</v>
      </c>
      <c r="AI22" s="32">
        <v>40</v>
      </c>
      <c r="AJ22" s="32">
        <v>12</v>
      </c>
      <c r="AK22" s="32">
        <v>596</v>
      </c>
      <c r="AL22" s="32">
        <v>130</v>
      </c>
      <c r="AM22" s="32">
        <v>235</v>
      </c>
      <c r="AN22" s="32">
        <v>83</v>
      </c>
      <c r="AO22" s="32">
        <v>0</v>
      </c>
      <c r="AP22" s="32">
        <v>28</v>
      </c>
      <c r="AQ22" s="32">
        <v>29</v>
      </c>
      <c r="AR22" s="32">
        <v>25</v>
      </c>
      <c r="AS22" s="32">
        <v>1343</v>
      </c>
      <c r="AT22" s="32">
        <v>328</v>
      </c>
      <c r="AU22" s="32">
        <v>471</v>
      </c>
      <c r="AV22" s="32">
        <v>201</v>
      </c>
      <c r="AW22" s="32">
        <v>0</v>
      </c>
      <c r="AX22" s="32">
        <v>69</v>
      </c>
      <c r="AY22" s="32">
        <v>12</v>
      </c>
      <c r="AZ22" s="32">
        <v>9</v>
      </c>
      <c r="BA22" s="32">
        <v>1244</v>
      </c>
      <c r="BB22" s="32">
        <v>225</v>
      </c>
      <c r="BC22" s="32">
        <v>429</v>
      </c>
      <c r="BD22" s="32">
        <v>126</v>
      </c>
      <c r="BE22" s="32">
        <v>0</v>
      </c>
      <c r="BF22" s="32">
        <v>21</v>
      </c>
      <c r="BG22" s="32">
        <v>19</v>
      </c>
      <c r="BH22" s="32">
        <v>11</v>
      </c>
      <c r="BI22" s="32">
        <v>1319</v>
      </c>
      <c r="BJ22" s="32">
        <v>325</v>
      </c>
      <c r="BK22" s="32">
        <v>681</v>
      </c>
      <c r="BL22" s="32">
        <v>253</v>
      </c>
      <c r="BM22" s="32">
        <v>0</v>
      </c>
      <c r="BN22" s="32">
        <v>34</v>
      </c>
      <c r="BO22" s="32">
        <v>24</v>
      </c>
      <c r="BP22" s="32">
        <v>54</v>
      </c>
      <c r="BQ22" s="32">
        <v>1691</v>
      </c>
      <c r="BR22" s="32">
        <v>302</v>
      </c>
      <c r="BS22" s="32">
        <v>610</v>
      </c>
      <c r="BT22" s="32">
        <v>262</v>
      </c>
      <c r="BU22" s="32">
        <v>0</v>
      </c>
      <c r="BV22" s="32">
        <v>33</v>
      </c>
      <c r="BW22" s="32">
        <v>35</v>
      </c>
      <c r="BX22" s="32">
        <v>73</v>
      </c>
      <c r="BY22" s="32">
        <v>1366</v>
      </c>
      <c r="BZ22" s="32">
        <v>328</v>
      </c>
      <c r="CA22" s="32">
        <v>375</v>
      </c>
      <c r="CB22" s="32">
        <v>197</v>
      </c>
      <c r="CC22" s="32">
        <v>0</v>
      </c>
      <c r="CD22" s="32">
        <v>48</v>
      </c>
      <c r="CE22" s="32">
        <v>42</v>
      </c>
      <c r="CF22" s="32">
        <v>25</v>
      </c>
      <c r="CG22" s="32">
        <v>1401</v>
      </c>
      <c r="CH22" s="32">
        <v>320</v>
      </c>
      <c r="CI22" s="32">
        <v>399</v>
      </c>
      <c r="CJ22" s="32">
        <v>178</v>
      </c>
      <c r="CK22" s="32">
        <v>0</v>
      </c>
      <c r="CL22" s="32">
        <v>51</v>
      </c>
      <c r="CM22" s="32">
        <v>26</v>
      </c>
      <c r="CN22" s="32">
        <v>24</v>
      </c>
      <c r="CO22" s="32">
        <v>1129</v>
      </c>
      <c r="CP22" s="32">
        <v>283</v>
      </c>
      <c r="CQ22" s="32">
        <v>574</v>
      </c>
      <c r="CR22" s="32">
        <v>206</v>
      </c>
      <c r="CS22" s="32">
        <v>0</v>
      </c>
      <c r="CT22" s="32">
        <v>19</v>
      </c>
      <c r="CU22" s="32">
        <v>16</v>
      </c>
      <c r="CV22" s="32">
        <v>5</v>
      </c>
      <c r="CW22" s="32">
        <v>514</v>
      </c>
      <c r="CX22" s="32">
        <v>90</v>
      </c>
      <c r="CY22" s="32">
        <v>249</v>
      </c>
      <c r="CZ22" s="32">
        <v>109</v>
      </c>
    </row>
    <row r="23" spans="1:104" s="27" customFormat="1" ht="37.5" customHeight="1">
      <c r="A23" s="71"/>
      <c r="B23" s="72" t="s">
        <v>93</v>
      </c>
      <c r="C23" s="73"/>
      <c r="D23" s="42" t="s">
        <v>41</v>
      </c>
      <c r="E23" s="42" t="s">
        <v>94</v>
      </c>
      <c r="F23" s="42" t="s">
        <v>95</v>
      </c>
      <c r="G23" s="43" t="s">
        <v>96</v>
      </c>
      <c r="H23" s="25">
        <f>MAX(SUM(I23:P23),SUM(Q23:X23),SUM(Y23:AF23),SUM(AG23:AN23),SUM(AO23:AV23),SUM(AW23:BD23),SUM(BE23:BL23),SUM(BM23:BT23),SUM(BU23:CB23),SUM(CC23:CJ23),SUM(CK23:CR23),SUM(CS23:CZ23))</f>
        <v>7326</v>
      </c>
      <c r="I23" s="32">
        <v>0</v>
      </c>
      <c r="J23" s="32">
        <v>0</v>
      </c>
      <c r="K23" s="32">
        <v>1</v>
      </c>
      <c r="L23" s="32">
        <v>0</v>
      </c>
      <c r="M23" s="32">
        <v>6</v>
      </c>
      <c r="N23" s="32">
        <v>7</v>
      </c>
      <c r="O23" s="32">
        <v>2723</v>
      </c>
      <c r="P23" s="32">
        <v>497</v>
      </c>
      <c r="Q23" s="32">
        <v>0</v>
      </c>
      <c r="R23" s="32">
        <v>0</v>
      </c>
      <c r="S23" s="32">
        <v>1</v>
      </c>
      <c r="T23" s="32">
        <v>2</v>
      </c>
      <c r="U23" s="32">
        <v>31</v>
      </c>
      <c r="V23" s="32">
        <v>65</v>
      </c>
      <c r="W23" s="32">
        <v>4742</v>
      </c>
      <c r="X23" s="32">
        <v>996</v>
      </c>
      <c r="Y23" s="32">
        <v>3</v>
      </c>
      <c r="Z23" s="32">
        <v>0</v>
      </c>
      <c r="AA23" s="32">
        <v>1</v>
      </c>
      <c r="AB23" s="32">
        <v>0</v>
      </c>
      <c r="AC23" s="32">
        <v>49</v>
      </c>
      <c r="AD23" s="32">
        <v>45</v>
      </c>
      <c r="AE23" s="32">
        <v>4244</v>
      </c>
      <c r="AF23" s="32">
        <v>836</v>
      </c>
      <c r="AG23" s="32">
        <v>0</v>
      </c>
      <c r="AH23" s="32">
        <v>0</v>
      </c>
      <c r="AI23" s="32">
        <v>0</v>
      </c>
      <c r="AJ23" s="32">
        <v>0</v>
      </c>
      <c r="AK23" s="32">
        <v>27</v>
      </c>
      <c r="AL23" s="32">
        <v>135</v>
      </c>
      <c r="AM23" s="32">
        <v>1962</v>
      </c>
      <c r="AN23" s="32">
        <v>509</v>
      </c>
      <c r="AO23" s="32">
        <v>0</v>
      </c>
      <c r="AP23" s="32">
        <v>0</v>
      </c>
      <c r="AQ23" s="32">
        <v>0</v>
      </c>
      <c r="AR23" s="32">
        <v>0</v>
      </c>
      <c r="AS23" s="32">
        <v>41</v>
      </c>
      <c r="AT23" s="32">
        <v>9</v>
      </c>
      <c r="AU23" s="32">
        <v>5369</v>
      </c>
      <c r="AV23" s="32">
        <v>1029</v>
      </c>
      <c r="AW23" s="32">
        <v>0</v>
      </c>
      <c r="AX23" s="32">
        <v>0</v>
      </c>
      <c r="AY23" s="32">
        <v>0</v>
      </c>
      <c r="AZ23" s="32">
        <v>0</v>
      </c>
      <c r="BA23" s="32">
        <v>21</v>
      </c>
      <c r="BB23" s="32">
        <v>32</v>
      </c>
      <c r="BC23" s="32">
        <v>4372</v>
      </c>
      <c r="BD23" s="32">
        <v>1044</v>
      </c>
      <c r="BE23" s="32">
        <v>0</v>
      </c>
      <c r="BF23" s="32">
        <v>0</v>
      </c>
      <c r="BG23" s="32">
        <v>0</v>
      </c>
      <c r="BH23" s="32">
        <v>0</v>
      </c>
      <c r="BI23" s="32">
        <v>16</v>
      </c>
      <c r="BJ23" s="32">
        <v>42</v>
      </c>
      <c r="BK23" s="32">
        <v>3859</v>
      </c>
      <c r="BL23" s="32">
        <v>982</v>
      </c>
      <c r="BM23" s="32">
        <v>0</v>
      </c>
      <c r="BN23" s="32">
        <v>0</v>
      </c>
      <c r="BO23" s="32">
        <v>0</v>
      </c>
      <c r="BP23" s="32">
        <v>0</v>
      </c>
      <c r="BQ23" s="32">
        <v>114</v>
      </c>
      <c r="BR23" s="32">
        <v>6</v>
      </c>
      <c r="BS23" s="32">
        <v>6082</v>
      </c>
      <c r="BT23" s="32">
        <v>1124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4555</v>
      </c>
      <c r="CB23" s="32">
        <v>861</v>
      </c>
      <c r="CC23" s="32">
        <v>2</v>
      </c>
      <c r="CD23" s="32">
        <v>0</v>
      </c>
      <c r="CE23" s="32">
        <v>0</v>
      </c>
      <c r="CF23" s="32">
        <v>0</v>
      </c>
      <c r="CG23" s="32">
        <v>24</v>
      </c>
      <c r="CH23" s="32">
        <v>6</v>
      </c>
      <c r="CI23" s="32">
        <v>5095</v>
      </c>
      <c r="CJ23" s="32">
        <v>967</v>
      </c>
      <c r="CK23" s="32">
        <v>0</v>
      </c>
      <c r="CL23" s="32">
        <v>3</v>
      </c>
      <c r="CM23" s="32">
        <v>3</v>
      </c>
      <c r="CN23" s="32">
        <v>4</v>
      </c>
      <c r="CO23" s="32">
        <v>45</v>
      </c>
      <c r="CP23" s="32">
        <v>85</v>
      </c>
      <c r="CQ23" s="32">
        <v>3776</v>
      </c>
      <c r="CR23" s="32">
        <v>745</v>
      </c>
      <c r="CS23" s="32">
        <v>1</v>
      </c>
      <c r="CT23" s="32">
        <v>3</v>
      </c>
      <c r="CU23" s="32">
        <v>3</v>
      </c>
      <c r="CV23" s="32">
        <v>4</v>
      </c>
      <c r="CW23" s="32">
        <v>12</v>
      </c>
      <c r="CX23" s="32">
        <v>4</v>
      </c>
      <c r="CY23" s="32">
        <v>1989</v>
      </c>
      <c r="CZ23" s="32">
        <v>362</v>
      </c>
    </row>
    <row r="24" spans="1:104" s="27" customFormat="1" ht="37.5" customHeight="1">
      <c r="A24" s="71"/>
      <c r="B24" s="72" t="s">
        <v>97</v>
      </c>
      <c r="C24" s="73"/>
      <c r="D24" s="42" t="s">
        <v>41</v>
      </c>
      <c r="E24" s="42" t="s">
        <v>94</v>
      </c>
      <c r="F24" s="42" t="s">
        <v>95</v>
      </c>
      <c r="G24" s="43" t="s">
        <v>96</v>
      </c>
      <c r="H24" s="25">
        <f t="shared" ref="H24:H25" si="1">MAX(SUM(I24:P24),SUM(Q24:X24),SUM(Y24:AF24),SUM(AG24:AN24),SUM(AO24:AV24),SUM(AW24:BD24),SUM(BE24:BL24),SUM(BM24:BT24),SUM(BU24:CB24),SUM(CC24:CJ24),SUM(CK24:CR24),SUM(CS24:CZ24))</f>
        <v>3549</v>
      </c>
      <c r="I24" s="32">
        <v>2</v>
      </c>
      <c r="J24" s="32">
        <v>12</v>
      </c>
      <c r="K24" s="32">
        <v>2</v>
      </c>
      <c r="L24" s="32">
        <v>4</v>
      </c>
      <c r="M24" s="32">
        <v>172</v>
      </c>
      <c r="N24" s="32">
        <v>23</v>
      </c>
      <c r="O24" s="32">
        <v>298</v>
      </c>
      <c r="P24" s="32">
        <v>135</v>
      </c>
      <c r="Q24" s="32">
        <v>0</v>
      </c>
      <c r="R24" s="32">
        <v>3</v>
      </c>
      <c r="S24" s="32">
        <v>2</v>
      </c>
      <c r="T24" s="32">
        <v>7</v>
      </c>
      <c r="U24" s="32">
        <v>106</v>
      </c>
      <c r="V24" s="32">
        <v>17</v>
      </c>
      <c r="W24" s="32">
        <v>309</v>
      </c>
      <c r="X24" s="32">
        <v>117</v>
      </c>
      <c r="Y24" s="32">
        <v>2</v>
      </c>
      <c r="Z24" s="32">
        <v>6</v>
      </c>
      <c r="AA24" s="32">
        <v>0</v>
      </c>
      <c r="AB24" s="32">
        <v>2</v>
      </c>
      <c r="AC24" s="32">
        <v>177</v>
      </c>
      <c r="AD24" s="32">
        <v>14</v>
      </c>
      <c r="AE24" s="32">
        <v>442</v>
      </c>
      <c r="AF24" s="32">
        <v>131</v>
      </c>
      <c r="AG24" s="32">
        <v>3</v>
      </c>
      <c r="AH24" s="32">
        <v>12</v>
      </c>
      <c r="AI24" s="32">
        <v>6</v>
      </c>
      <c r="AJ24" s="32">
        <v>6</v>
      </c>
      <c r="AK24" s="32">
        <v>366</v>
      </c>
      <c r="AL24" s="32">
        <v>51</v>
      </c>
      <c r="AM24" s="32">
        <v>990</v>
      </c>
      <c r="AN24" s="32">
        <v>354</v>
      </c>
      <c r="AO24" s="32">
        <v>15</v>
      </c>
      <c r="AP24" s="32">
        <v>21</v>
      </c>
      <c r="AQ24" s="32">
        <v>4</v>
      </c>
      <c r="AR24" s="32">
        <v>35</v>
      </c>
      <c r="AS24" s="32">
        <v>864</v>
      </c>
      <c r="AT24" s="32">
        <v>152</v>
      </c>
      <c r="AU24" s="32">
        <v>1818</v>
      </c>
      <c r="AV24" s="32">
        <v>463</v>
      </c>
      <c r="AW24" s="32">
        <v>6</v>
      </c>
      <c r="AX24" s="32">
        <v>16</v>
      </c>
      <c r="AY24" s="32">
        <v>10</v>
      </c>
      <c r="AZ24" s="32">
        <v>11</v>
      </c>
      <c r="BA24" s="32">
        <v>505</v>
      </c>
      <c r="BB24" s="32">
        <v>163</v>
      </c>
      <c r="BC24" s="32">
        <v>1308</v>
      </c>
      <c r="BD24" s="32">
        <v>305</v>
      </c>
      <c r="BE24" s="32">
        <v>23</v>
      </c>
      <c r="BF24" s="32">
        <v>32</v>
      </c>
      <c r="BG24" s="32">
        <v>24</v>
      </c>
      <c r="BH24" s="32">
        <v>34</v>
      </c>
      <c r="BI24" s="32">
        <v>918</v>
      </c>
      <c r="BJ24" s="32">
        <v>210</v>
      </c>
      <c r="BK24" s="32">
        <v>1874</v>
      </c>
      <c r="BL24" s="32">
        <v>434</v>
      </c>
      <c r="BM24" s="32">
        <v>21</v>
      </c>
      <c r="BN24" s="32">
        <v>41</v>
      </c>
      <c r="BO24" s="32">
        <v>21</v>
      </c>
      <c r="BP24" s="32">
        <v>18</v>
      </c>
      <c r="BQ24" s="32">
        <v>752</v>
      </c>
      <c r="BR24" s="32">
        <v>234</v>
      </c>
      <c r="BS24" s="32">
        <v>1867</v>
      </c>
      <c r="BT24" s="32">
        <v>457</v>
      </c>
      <c r="BU24" s="32">
        <v>14</v>
      </c>
      <c r="BV24" s="32">
        <v>22</v>
      </c>
      <c r="BW24" s="32">
        <v>1</v>
      </c>
      <c r="BX24" s="32">
        <v>17</v>
      </c>
      <c r="BY24" s="32">
        <v>651</v>
      </c>
      <c r="BZ24" s="32">
        <v>201</v>
      </c>
      <c r="CA24" s="32">
        <v>1747</v>
      </c>
      <c r="CB24" s="32">
        <v>396</v>
      </c>
      <c r="CC24" s="32">
        <v>14</v>
      </c>
      <c r="CD24" s="32">
        <v>28</v>
      </c>
      <c r="CE24" s="32">
        <v>2</v>
      </c>
      <c r="CF24" s="32">
        <v>19</v>
      </c>
      <c r="CG24" s="32">
        <v>743</v>
      </c>
      <c r="CH24" s="32">
        <v>341</v>
      </c>
      <c r="CI24" s="32">
        <v>1712</v>
      </c>
      <c r="CJ24" s="32">
        <v>462</v>
      </c>
      <c r="CK24" s="32">
        <v>12</v>
      </c>
      <c r="CL24" s="32">
        <v>10</v>
      </c>
      <c r="CM24" s="32">
        <v>7</v>
      </c>
      <c r="CN24" s="32">
        <v>5</v>
      </c>
      <c r="CO24" s="32">
        <v>468</v>
      </c>
      <c r="CP24" s="32">
        <v>60</v>
      </c>
      <c r="CQ24" s="32">
        <v>994</v>
      </c>
      <c r="CR24" s="32">
        <v>316</v>
      </c>
      <c r="CS24" s="32">
        <v>6</v>
      </c>
      <c r="CT24" s="32">
        <v>16</v>
      </c>
      <c r="CU24" s="32">
        <v>0</v>
      </c>
      <c r="CV24" s="32">
        <v>1</v>
      </c>
      <c r="CW24" s="32">
        <v>348</v>
      </c>
      <c r="CX24" s="32">
        <v>35</v>
      </c>
      <c r="CY24" s="32">
        <v>752</v>
      </c>
      <c r="CZ24" s="32">
        <v>174</v>
      </c>
    </row>
    <row r="25" spans="1:104" s="27" customFormat="1" ht="37.5" customHeight="1">
      <c r="A25" s="76"/>
      <c r="B25" s="89" t="s">
        <v>98</v>
      </c>
      <c r="C25" s="89"/>
      <c r="D25" s="37" t="s">
        <v>41</v>
      </c>
      <c r="E25" s="37" t="s">
        <v>94</v>
      </c>
      <c r="F25" s="37" t="s">
        <v>95</v>
      </c>
      <c r="G25" s="26" t="s">
        <v>86</v>
      </c>
      <c r="H25" s="25">
        <f t="shared" si="1"/>
        <v>1734</v>
      </c>
      <c r="I25" s="32">
        <v>124</v>
      </c>
      <c r="J25" s="32">
        <v>146</v>
      </c>
      <c r="K25" s="32">
        <v>6</v>
      </c>
      <c r="L25" s="32">
        <v>4</v>
      </c>
      <c r="M25" s="32">
        <v>527</v>
      </c>
      <c r="N25" s="32">
        <v>106</v>
      </c>
      <c r="O25" s="32">
        <v>27</v>
      </c>
      <c r="P25" s="32">
        <v>11</v>
      </c>
      <c r="Q25" s="32">
        <v>178</v>
      </c>
      <c r="R25" s="32">
        <v>161</v>
      </c>
      <c r="S25" s="32">
        <v>25</v>
      </c>
      <c r="T25" s="32">
        <v>35</v>
      </c>
      <c r="U25" s="32">
        <v>973</v>
      </c>
      <c r="V25" s="32">
        <v>244</v>
      </c>
      <c r="W25" s="32">
        <v>85</v>
      </c>
      <c r="X25" s="32">
        <v>33</v>
      </c>
      <c r="Y25" s="32">
        <v>211</v>
      </c>
      <c r="Z25" s="32">
        <v>167</v>
      </c>
      <c r="AA25" s="32">
        <v>7</v>
      </c>
      <c r="AB25" s="32">
        <v>29</v>
      </c>
      <c r="AC25" s="32">
        <v>740</v>
      </c>
      <c r="AD25" s="32">
        <v>181</v>
      </c>
      <c r="AE25" s="32">
        <v>78</v>
      </c>
      <c r="AF25" s="32">
        <v>19</v>
      </c>
      <c r="AG25" s="32">
        <v>67</v>
      </c>
      <c r="AH25" s="32">
        <v>37</v>
      </c>
      <c r="AI25" s="32">
        <v>7</v>
      </c>
      <c r="AJ25" s="32">
        <v>6</v>
      </c>
      <c r="AK25" s="32">
        <v>307</v>
      </c>
      <c r="AL25" s="32">
        <v>68</v>
      </c>
      <c r="AM25" s="32">
        <v>13</v>
      </c>
      <c r="AN25" s="32">
        <v>12</v>
      </c>
      <c r="AO25" s="32">
        <v>245</v>
      </c>
      <c r="AP25" s="32">
        <v>241</v>
      </c>
      <c r="AQ25" s="32">
        <v>10</v>
      </c>
      <c r="AR25" s="32">
        <v>13</v>
      </c>
      <c r="AS25" s="32">
        <v>854</v>
      </c>
      <c r="AT25" s="32">
        <v>207</v>
      </c>
      <c r="AU25" s="32">
        <v>68</v>
      </c>
      <c r="AV25" s="32">
        <v>35</v>
      </c>
      <c r="AW25" s="32">
        <v>222</v>
      </c>
      <c r="AX25" s="32">
        <v>144</v>
      </c>
      <c r="AY25" s="32">
        <v>5</v>
      </c>
      <c r="AZ25" s="32">
        <v>11</v>
      </c>
      <c r="BA25" s="32">
        <v>788</v>
      </c>
      <c r="BB25" s="32">
        <v>169</v>
      </c>
      <c r="BC25" s="32">
        <v>91</v>
      </c>
      <c r="BD25" s="32">
        <v>24</v>
      </c>
      <c r="BE25" s="32">
        <v>188</v>
      </c>
      <c r="BF25" s="32">
        <v>114</v>
      </c>
      <c r="BG25" s="32">
        <v>4</v>
      </c>
      <c r="BH25" s="32">
        <v>16</v>
      </c>
      <c r="BI25" s="32">
        <v>520</v>
      </c>
      <c r="BJ25" s="32">
        <v>112</v>
      </c>
      <c r="BK25" s="32">
        <v>96</v>
      </c>
      <c r="BL25" s="32">
        <v>61</v>
      </c>
      <c r="BM25" s="32">
        <v>152</v>
      </c>
      <c r="BN25" s="32">
        <v>79</v>
      </c>
      <c r="BO25" s="32">
        <v>10</v>
      </c>
      <c r="BP25" s="32">
        <v>5</v>
      </c>
      <c r="BQ25" s="32">
        <v>457</v>
      </c>
      <c r="BR25" s="32">
        <v>109</v>
      </c>
      <c r="BS25" s="32">
        <v>116</v>
      </c>
      <c r="BT25" s="32">
        <v>73</v>
      </c>
      <c r="BU25" s="32">
        <v>109</v>
      </c>
      <c r="BV25" s="32">
        <v>84</v>
      </c>
      <c r="BW25" s="32">
        <v>16</v>
      </c>
      <c r="BX25" s="32">
        <v>6</v>
      </c>
      <c r="BY25" s="32">
        <v>483</v>
      </c>
      <c r="BZ25" s="32">
        <v>99</v>
      </c>
      <c r="CA25" s="32">
        <v>71</v>
      </c>
      <c r="CB25" s="32">
        <v>29</v>
      </c>
      <c r="CC25" s="32">
        <v>163</v>
      </c>
      <c r="CD25" s="32">
        <v>146</v>
      </c>
      <c r="CE25" s="32">
        <v>27</v>
      </c>
      <c r="CF25" s="32">
        <v>23</v>
      </c>
      <c r="CG25" s="32">
        <v>582</v>
      </c>
      <c r="CH25" s="32">
        <v>127</v>
      </c>
      <c r="CI25" s="32">
        <v>104</v>
      </c>
      <c r="CJ25" s="32">
        <v>57</v>
      </c>
      <c r="CK25" s="32">
        <v>162</v>
      </c>
      <c r="CL25" s="32">
        <v>135</v>
      </c>
      <c r="CM25" s="32">
        <v>20</v>
      </c>
      <c r="CN25" s="32">
        <v>60</v>
      </c>
      <c r="CO25" s="32">
        <v>504</v>
      </c>
      <c r="CP25" s="32">
        <v>115</v>
      </c>
      <c r="CQ25" s="32">
        <v>125</v>
      </c>
      <c r="CR25" s="32">
        <v>64</v>
      </c>
      <c r="CS25" s="32">
        <v>71</v>
      </c>
      <c r="CT25" s="32">
        <v>66</v>
      </c>
      <c r="CU25" s="32">
        <v>14</v>
      </c>
      <c r="CV25" s="32">
        <v>19</v>
      </c>
      <c r="CW25" s="32">
        <v>228</v>
      </c>
      <c r="CX25" s="32">
        <v>54</v>
      </c>
      <c r="CY25" s="32">
        <v>51</v>
      </c>
      <c r="CZ25" s="32">
        <v>24</v>
      </c>
    </row>
    <row r="26" spans="1:104">
      <c r="G26" s="2"/>
    </row>
    <row r="27" spans="1:104" ht="15" hidden="1" customHeight="1">
      <c r="G27" s="34" t="s">
        <v>51</v>
      </c>
      <c r="H27" s="33">
        <f>H21</f>
        <v>25285</v>
      </c>
      <c r="I27" s="90">
        <f>I22+J22+K22+L22+M22+N22+O22+P22</f>
        <v>1623</v>
      </c>
      <c r="J27" s="90"/>
      <c r="K27" s="90"/>
      <c r="L27" s="90"/>
      <c r="M27" s="90"/>
      <c r="N27" s="90"/>
      <c r="O27" s="90"/>
      <c r="P27" s="90"/>
      <c r="Q27" s="90">
        <f t="shared" ref="Q27" si="2">Q22+R22+S22+T22+U22+V22+W22+X22</f>
        <v>2476</v>
      </c>
      <c r="R27" s="90"/>
      <c r="S27" s="90"/>
      <c r="T27" s="90"/>
      <c r="U27" s="90"/>
      <c r="V27" s="90"/>
      <c r="W27" s="90"/>
      <c r="X27" s="90"/>
      <c r="Y27" s="90">
        <f t="shared" ref="Y27" si="3">Y22+Z22+AA22+AB22+AC22+AD22+AE22+AF22</f>
        <v>1824</v>
      </c>
      <c r="Z27" s="90"/>
      <c r="AA27" s="90"/>
      <c r="AB27" s="90"/>
      <c r="AC27" s="90"/>
      <c r="AD27" s="90"/>
      <c r="AE27" s="90"/>
      <c r="AF27" s="90"/>
      <c r="AG27" s="90">
        <f t="shared" ref="AG27" si="4">AG22+AH22+AI22+AJ22+AK22+AL22+AM22+AN22</f>
        <v>1102</v>
      </c>
      <c r="AH27" s="90"/>
      <c r="AI27" s="90"/>
      <c r="AJ27" s="90"/>
      <c r="AK27" s="90"/>
      <c r="AL27" s="90"/>
      <c r="AM27" s="90"/>
      <c r="AN27" s="90"/>
      <c r="AO27" s="90">
        <f t="shared" ref="AO27" si="5">AO22+AP22+AQ22+AR22+AS22+AT22+AU22+AV22</f>
        <v>2425</v>
      </c>
      <c r="AP27" s="90"/>
      <c r="AQ27" s="90"/>
      <c r="AR27" s="90"/>
      <c r="AS27" s="90"/>
      <c r="AT27" s="90"/>
      <c r="AU27" s="90"/>
      <c r="AV27" s="90"/>
      <c r="AW27" s="90">
        <f t="shared" ref="AW27" si="6">AW22+AX22+AY22+AZ22+BA22+BB22+BC22+BD22</f>
        <v>2114</v>
      </c>
      <c r="AX27" s="90"/>
      <c r="AY27" s="90"/>
      <c r="AZ27" s="90"/>
      <c r="BA27" s="90"/>
      <c r="BB27" s="90"/>
      <c r="BC27" s="90"/>
      <c r="BD27" s="90"/>
      <c r="BE27" s="90">
        <f t="shared" ref="BE27" si="7">BE22+BF22+BG22+BH22+BI22+BJ22+BK22+BL22</f>
        <v>2629</v>
      </c>
      <c r="BF27" s="90"/>
      <c r="BG27" s="90"/>
      <c r="BH27" s="90"/>
      <c r="BI27" s="90"/>
      <c r="BJ27" s="90"/>
      <c r="BK27" s="90"/>
      <c r="BL27" s="90"/>
      <c r="BM27" s="90">
        <f t="shared" ref="BM27" si="8">BM22+BN22+BO22+BP22+BQ22+BR22+BS22+BT22</f>
        <v>2977</v>
      </c>
      <c r="BN27" s="90"/>
      <c r="BO27" s="90"/>
      <c r="BP27" s="90"/>
      <c r="BQ27" s="90"/>
      <c r="BR27" s="90"/>
      <c r="BS27" s="90"/>
      <c r="BT27" s="90"/>
      <c r="BU27" s="90">
        <f t="shared" ref="BU27" si="9">BU22+BV22+BW22+BX22+BY22+BZ22+CA22+CB22</f>
        <v>2407</v>
      </c>
      <c r="BV27" s="90"/>
      <c r="BW27" s="90"/>
      <c r="BX27" s="90"/>
      <c r="BY27" s="90"/>
      <c r="BZ27" s="90"/>
      <c r="CA27" s="90"/>
      <c r="CB27" s="90"/>
      <c r="CC27" s="90">
        <f t="shared" ref="CC27" si="10">CC22+CD22+CE22+CF22+CG22+CH22+CI22+CJ22</f>
        <v>2413</v>
      </c>
      <c r="CD27" s="90"/>
      <c r="CE27" s="90"/>
      <c r="CF27" s="90"/>
      <c r="CG27" s="90"/>
      <c r="CH27" s="90"/>
      <c r="CI27" s="90"/>
      <c r="CJ27" s="90"/>
      <c r="CK27" s="90">
        <f t="shared" ref="CK27" si="11">CK22+CL22+CM22+CN22+CO22+CP22+CQ22+CR22</f>
        <v>2293</v>
      </c>
      <c r="CL27" s="90"/>
      <c r="CM27" s="90"/>
      <c r="CN27" s="90"/>
      <c r="CO27" s="90"/>
      <c r="CP27" s="90"/>
      <c r="CQ27" s="90"/>
      <c r="CR27" s="90"/>
      <c r="CS27" s="90">
        <f t="shared" ref="CS27" si="12">CS22+CT22+CU22+CV22+CW22+CX22+CY22+CZ22</f>
        <v>1002</v>
      </c>
      <c r="CT27" s="90"/>
      <c r="CU27" s="90"/>
      <c r="CV27" s="90"/>
      <c r="CW27" s="90"/>
      <c r="CX27" s="90"/>
      <c r="CY27" s="90"/>
      <c r="CZ27" s="90"/>
    </row>
    <row r="28" spans="1:104" hidden="1">
      <c r="G28" s="34" t="s">
        <v>1</v>
      </c>
      <c r="H28" s="33">
        <f>SUM(H15:H20)</f>
        <v>49899</v>
      </c>
      <c r="I28" s="90">
        <f>SUM(I15:P20)</f>
        <v>3455</v>
      </c>
      <c r="J28" s="90"/>
      <c r="K28" s="90"/>
      <c r="L28" s="90"/>
      <c r="M28" s="90"/>
      <c r="N28" s="90"/>
      <c r="O28" s="90"/>
      <c r="P28" s="90"/>
      <c r="Q28" s="90">
        <f t="shared" ref="Q28" si="13">SUM(Q15:X20)</f>
        <v>4898</v>
      </c>
      <c r="R28" s="90"/>
      <c r="S28" s="90"/>
      <c r="T28" s="90"/>
      <c r="U28" s="90"/>
      <c r="V28" s="90"/>
      <c r="W28" s="90"/>
      <c r="X28" s="90"/>
      <c r="Y28" s="90">
        <f t="shared" ref="Y28" si="14">SUM(Y15:AF20)</f>
        <v>3772</v>
      </c>
      <c r="Z28" s="90"/>
      <c r="AA28" s="90"/>
      <c r="AB28" s="90"/>
      <c r="AC28" s="90"/>
      <c r="AD28" s="90"/>
      <c r="AE28" s="90"/>
      <c r="AF28" s="90"/>
      <c r="AG28" s="90">
        <f t="shared" ref="AG28" si="15">SUM(AG15:AN20)</f>
        <v>1894</v>
      </c>
      <c r="AH28" s="90"/>
      <c r="AI28" s="90"/>
      <c r="AJ28" s="90"/>
      <c r="AK28" s="90"/>
      <c r="AL28" s="90"/>
      <c r="AM28" s="90"/>
      <c r="AN28" s="90"/>
      <c r="AO28" s="90">
        <f t="shared" ref="AO28" si="16">SUM(AO15:AV20)</f>
        <v>4890</v>
      </c>
      <c r="AP28" s="90"/>
      <c r="AQ28" s="90"/>
      <c r="AR28" s="90"/>
      <c r="AS28" s="90"/>
      <c r="AT28" s="90"/>
      <c r="AU28" s="90"/>
      <c r="AV28" s="90"/>
      <c r="AW28" s="90">
        <f t="shared" ref="AW28" si="17">SUM(AW15:BD20)</f>
        <v>4426</v>
      </c>
      <c r="AX28" s="90"/>
      <c r="AY28" s="90"/>
      <c r="AZ28" s="90"/>
      <c r="BA28" s="90"/>
      <c r="BB28" s="90"/>
      <c r="BC28" s="90"/>
      <c r="BD28" s="90"/>
      <c r="BE28" s="90">
        <f t="shared" ref="BE28" si="18">SUM(BE15:BL20)</f>
        <v>5489</v>
      </c>
      <c r="BF28" s="90"/>
      <c r="BG28" s="90"/>
      <c r="BH28" s="90"/>
      <c r="BI28" s="90"/>
      <c r="BJ28" s="90"/>
      <c r="BK28" s="90"/>
      <c r="BL28" s="90"/>
      <c r="BM28" s="90">
        <f t="shared" ref="BM28" si="19">SUM(BM15:BT20)</f>
        <v>5951</v>
      </c>
      <c r="BN28" s="90"/>
      <c r="BO28" s="90"/>
      <c r="BP28" s="90"/>
      <c r="BQ28" s="90"/>
      <c r="BR28" s="90"/>
      <c r="BS28" s="90"/>
      <c r="BT28" s="90"/>
      <c r="BU28" s="90">
        <f t="shared" ref="BU28" si="20">SUM(BU15:CB20)</f>
        <v>4524</v>
      </c>
      <c r="BV28" s="90"/>
      <c r="BW28" s="90"/>
      <c r="BX28" s="90"/>
      <c r="BY28" s="90"/>
      <c r="BZ28" s="90"/>
      <c r="CA28" s="90"/>
      <c r="CB28" s="90"/>
      <c r="CC28" s="90">
        <f t="shared" ref="CC28" si="21">SUM(CC15:CJ20)</f>
        <v>4535</v>
      </c>
      <c r="CD28" s="90"/>
      <c r="CE28" s="90"/>
      <c r="CF28" s="90"/>
      <c r="CG28" s="90"/>
      <c r="CH28" s="90"/>
      <c r="CI28" s="90"/>
      <c r="CJ28" s="90"/>
      <c r="CK28" s="90">
        <f t="shared" ref="CK28" si="22">SUM(CK15:CR20)</f>
        <v>4198</v>
      </c>
      <c r="CL28" s="90"/>
      <c r="CM28" s="90"/>
      <c r="CN28" s="90"/>
      <c r="CO28" s="90"/>
      <c r="CP28" s="90"/>
      <c r="CQ28" s="90"/>
      <c r="CR28" s="90"/>
      <c r="CS28" s="90">
        <f t="shared" ref="CS28" si="23">SUM(CS15:CZ20)</f>
        <v>1867</v>
      </c>
      <c r="CT28" s="90"/>
      <c r="CU28" s="90"/>
      <c r="CV28" s="90"/>
      <c r="CW28" s="90"/>
      <c r="CX28" s="90"/>
      <c r="CY28" s="90"/>
      <c r="CZ28" s="90"/>
    </row>
    <row r="29" spans="1:104" hidden="1">
      <c r="G29" s="2"/>
    </row>
    <row r="30" spans="1:104" hidden="1">
      <c r="G30" s="2" t="s">
        <v>43</v>
      </c>
      <c r="H30" s="2">
        <f>I22+Q22+Y22+AG22+AO22+AW22+BE22+BM22+BU22+CC22+CK22+CS22</f>
        <v>0</v>
      </c>
    </row>
    <row r="31" spans="1:104" hidden="1">
      <c r="G31" s="35" t="s">
        <v>44</v>
      </c>
      <c r="H31" s="2">
        <f>J22+R22+Z22+AH22+AP22+AX22+BF22+BN22+BV22+CD22+CL22+CT22</f>
        <v>389</v>
      </c>
    </row>
    <row r="32" spans="1:104" hidden="1">
      <c r="G32" s="35" t="s">
        <v>45</v>
      </c>
      <c r="H32" s="2">
        <f>K22+S22+AA22+AI22+AQ22+AY22+BG22+BO22+BW22+CE22+CM22+CU22</f>
        <v>314</v>
      </c>
    </row>
    <row r="33" spans="7:8" hidden="1">
      <c r="G33" s="35" t="s">
        <v>46</v>
      </c>
      <c r="H33" s="2">
        <f>L22+T22+AB22+AJ22+AR22+AZ22+BH22+BP22+BX22+CF22+CN22+CV22</f>
        <v>305</v>
      </c>
    </row>
    <row r="34" spans="7:8" hidden="1">
      <c r="G34" s="35" t="s">
        <v>47</v>
      </c>
      <c r="H34" s="2">
        <f>M22+U22+AC22+AK22+AS22+BA22+BI22+BQ22+BY22+CG22+CO22+CW22</f>
        <v>14174</v>
      </c>
    </row>
    <row r="35" spans="7:8" hidden="1">
      <c r="G35" s="35" t="s">
        <v>48</v>
      </c>
      <c r="H35" s="2">
        <f>N22+V22+AD22+AL22+AT22+BB22+BJ22+BR22+BZ22+CH22+CP22+CX22</f>
        <v>3182</v>
      </c>
    </row>
    <row r="36" spans="7:8" hidden="1">
      <c r="G36" s="35" t="s">
        <v>49</v>
      </c>
      <c r="H36" s="2">
        <f>O22+W22+AE22+AM22+AU22+BC22+BK22+BS22+CA22+CI22+CQ22+CY22</f>
        <v>4922</v>
      </c>
    </row>
    <row r="37" spans="7:8" hidden="1">
      <c r="G37" s="35" t="s">
        <v>50</v>
      </c>
      <c r="H37" s="2">
        <f>P22+X22+AF22+AN22+AV22+BD22+BL22+BT22+CB22+CJ22+CR22+CZ22</f>
        <v>1999</v>
      </c>
    </row>
    <row r="38" spans="7:8" hidden="1"/>
    <row r="39" spans="7:8" hidden="1"/>
  </sheetData>
  <sheetProtection password="CD50" sheet="1" objects="1" scenarios="1"/>
  <mergeCells count="141">
    <mergeCell ref="CC28:CJ28"/>
    <mergeCell ref="CK28:CR28"/>
    <mergeCell ref="CS28:CZ28"/>
    <mergeCell ref="CS27:CZ27"/>
    <mergeCell ref="I28:P28"/>
    <mergeCell ref="Q28:X28"/>
    <mergeCell ref="Y28:AF28"/>
    <mergeCell ref="AG28:AN28"/>
    <mergeCell ref="AO28:AV28"/>
    <mergeCell ref="AW28:BD28"/>
    <mergeCell ref="BE28:BL28"/>
    <mergeCell ref="BM28:BT28"/>
    <mergeCell ref="BU28:CB28"/>
    <mergeCell ref="AW27:BD27"/>
    <mergeCell ref="BE27:BL27"/>
    <mergeCell ref="BM27:BT27"/>
    <mergeCell ref="BU27:CB27"/>
    <mergeCell ref="CC27:CJ27"/>
    <mergeCell ref="CK27:CR27"/>
    <mergeCell ref="I27:P27"/>
    <mergeCell ref="Q27:X27"/>
    <mergeCell ref="Y27:AF27"/>
    <mergeCell ref="AG27:AN27"/>
    <mergeCell ref="AO27:AV27"/>
    <mergeCell ref="G21:G22"/>
    <mergeCell ref="H21:H22"/>
    <mergeCell ref="A21:A25"/>
    <mergeCell ref="B21:C22"/>
    <mergeCell ref="D21:D22"/>
    <mergeCell ref="E21:E22"/>
    <mergeCell ref="F21:F22"/>
    <mergeCell ref="AO20:AV20"/>
    <mergeCell ref="B25:C25"/>
    <mergeCell ref="B23:C23"/>
    <mergeCell ref="B24:C24"/>
    <mergeCell ref="BM19:BT19"/>
    <mergeCell ref="BU19:CB19"/>
    <mergeCell ref="CC19:CJ19"/>
    <mergeCell ref="CK19:CR19"/>
    <mergeCell ref="CS19:CZ19"/>
    <mergeCell ref="B20:C20"/>
    <mergeCell ref="I20:P20"/>
    <mergeCell ref="Q20:X20"/>
    <mergeCell ref="Y20:AF20"/>
    <mergeCell ref="AG20:AN20"/>
    <mergeCell ref="CK20:CR20"/>
    <mergeCell ref="CS20:CZ20"/>
    <mergeCell ref="AW20:BD20"/>
    <mergeCell ref="BE20:BL20"/>
    <mergeCell ref="BM20:BT20"/>
    <mergeCell ref="BU20:CB20"/>
    <mergeCell ref="CC20:CJ20"/>
    <mergeCell ref="B19:C19"/>
    <mergeCell ref="I19:P19"/>
    <mergeCell ref="Q19:X19"/>
    <mergeCell ref="Y19:AF19"/>
    <mergeCell ref="AG19:AN19"/>
    <mergeCell ref="AO19:AV19"/>
    <mergeCell ref="AW19:BD19"/>
    <mergeCell ref="BE19:BL19"/>
    <mergeCell ref="AO18:AV18"/>
    <mergeCell ref="AW18:BD18"/>
    <mergeCell ref="BE18:BL18"/>
    <mergeCell ref="BM17:BT17"/>
    <mergeCell ref="BU17:CB17"/>
    <mergeCell ref="CC17:CJ17"/>
    <mergeCell ref="CK17:CR17"/>
    <mergeCell ref="CS17:CZ17"/>
    <mergeCell ref="B18:C18"/>
    <mergeCell ref="I18:P18"/>
    <mergeCell ref="Q18:X18"/>
    <mergeCell ref="Y18:AF18"/>
    <mergeCell ref="AG18:AN18"/>
    <mergeCell ref="CK18:CR18"/>
    <mergeCell ref="CS18:CZ18"/>
    <mergeCell ref="BM18:BT18"/>
    <mergeCell ref="BU18:CB18"/>
    <mergeCell ref="CC18:CJ18"/>
    <mergeCell ref="B17:C17"/>
    <mergeCell ref="I17:P17"/>
    <mergeCell ref="Q17:X17"/>
    <mergeCell ref="Y17:AF17"/>
    <mergeCell ref="AG17:AN17"/>
    <mergeCell ref="AO17:AV17"/>
    <mergeCell ref="AW17:BD17"/>
    <mergeCell ref="BE17:BL17"/>
    <mergeCell ref="AO16:AV16"/>
    <mergeCell ref="AW16:BD16"/>
    <mergeCell ref="BE16:BL16"/>
    <mergeCell ref="BM15:BT15"/>
    <mergeCell ref="BU15:CB15"/>
    <mergeCell ref="CC15:CJ15"/>
    <mergeCell ref="CK15:CR15"/>
    <mergeCell ref="CS15:CZ15"/>
    <mergeCell ref="B16:C16"/>
    <mergeCell ref="I16:P16"/>
    <mergeCell ref="Q16:X16"/>
    <mergeCell ref="Y16:AF16"/>
    <mergeCell ref="AG16:AN16"/>
    <mergeCell ref="CK16:CR16"/>
    <mergeCell ref="CS16:CZ16"/>
    <mergeCell ref="BM16:BT16"/>
    <mergeCell ref="BU16:CB16"/>
    <mergeCell ref="CC16:CJ16"/>
    <mergeCell ref="CS13:CZ14"/>
    <mergeCell ref="A15:A20"/>
    <mergeCell ref="B15:C15"/>
    <mergeCell ref="I15:P15"/>
    <mergeCell ref="Q15:X15"/>
    <mergeCell ref="Y15:AF15"/>
    <mergeCell ref="AG15:AN15"/>
    <mergeCell ref="AO15:AV15"/>
    <mergeCell ref="AW15:BD15"/>
    <mergeCell ref="BE15:BL15"/>
    <mergeCell ref="AW13:BD14"/>
    <mergeCell ref="BE13:BL14"/>
    <mergeCell ref="BM13:BT14"/>
    <mergeCell ref="BU13:CB14"/>
    <mergeCell ref="CC13:CJ14"/>
    <mergeCell ref="CK13:CR14"/>
    <mergeCell ref="H13:H14"/>
    <mergeCell ref="I13:P14"/>
    <mergeCell ref="Q13:X14"/>
    <mergeCell ref="Y13:AF14"/>
    <mergeCell ref="AG13:AN14"/>
    <mergeCell ref="AO13:AV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0.19685039370078741" right="0.15748031496062992" top="0.74803149606299213" bottom="0.74803149606299213" header="0.31496062992125984" footer="0.31496062992125984"/>
  <pageSetup scale="60" orientation="landscape" r:id="rId1"/>
  <headerFooter>
    <oddHeader>&amp;C&amp;"-,Negrita"&amp;16SISTEMA DE INFORMACIÓN POR METAS "SIM"</oddHeader>
    <oddFooter xml:space="preserve">&amp;RPEM-F-001 
DIF Guadalajara </oddFooter>
  </headerFooter>
  <colBreaks count="2" manualBreakCount="2">
    <brk id="32" max="24" man="1"/>
    <brk id="8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SIM-VENTANILLA</vt:lpstr>
      <vt:lpstr>SIM-CASOS</vt:lpstr>
      <vt:lpstr>SIM-T.S.CENTROS</vt:lpstr>
      <vt:lpstr>'SIM-CASOS'!Área_de_impresión</vt:lpstr>
      <vt:lpstr>'SIM-T.S.CENTROS'!Área_de_impresión</vt:lpstr>
      <vt:lpstr>'SIM-VENTANILLA'!Área_de_impresión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2017-12-18T20:17:52Z</cp:lastPrinted>
  <dcterms:created xsi:type="dcterms:W3CDTF">2017-02-03T18:39:54Z</dcterms:created>
  <dcterms:modified xsi:type="dcterms:W3CDTF">2018-07-18T19:30:09Z</dcterms:modified>
</cp:coreProperties>
</file>