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070" activeTab="0"/>
  </bookViews>
  <sheets>
    <sheet name="SIM-PAID" sheetId="1" r:id="rId1"/>
  </sheets>
  <definedNames>
    <definedName name="_xlnm.Print_Area" localSheetId="0">'SIM-PAID'!$A$1:$CB$28</definedName>
  </definedNames>
  <calcPr fullCalcOnLoad="1"/>
</workbook>
</file>

<file path=xl/comments1.xml><?xml version="1.0" encoding="utf-8"?>
<comments xmlns="http://schemas.openxmlformats.org/spreadsheetml/2006/main">
  <authors>
    <author>pilar.luna</author>
  </authors>
  <commentList>
    <comment ref="AM16" authorId="0">
      <text>
        <r>
          <rPr>
            <b/>
            <sz val="9"/>
            <rFont val="Tahoma"/>
            <family val="2"/>
          </rPr>
          <t>pilar.luna:</t>
        </r>
        <r>
          <rPr>
            <sz val="9"/>
            <rFont val="Tahoma"/>
            <family val="2"/>
          </rPr>
          <t xml:space="preserve">
en el mes de junio quitaron esta cifra</t>
        </r>
      </text>
    </comment>
  </commentList>
</comments>
</file>

<file path=xl/sharedStrings.xml><?xml version="1.0" encoding="utf-8"?>
<sst xmlns="http://schemas.openxmlformats.org/spreadsheetml/2006/main" count="234" uniqueCount="77">
  <si>
    <t>COORDINACIÓN:</t>
  </si>
  <si>
    <t>PROGRAMAS</t>
  </si>
  <si>
    <t>JEFATURA Y ÁREA:</t>
  </si>
  <si>
    <t>INCLUSIÓN/ATENCIÓN INTEGRAL A LA DISCAPACIDAD</t>
  </si>
  <si>
    <t>PROGRAMA OPERATIVO</t>
  </si>
  <si>
    <t>PROGRAMA DE ATENCIÓN INTEGRAL A LA DISCAPACIDAD (PAID)</t>
  </si>
  <si>
    <t>SUB-PROGRAMA OPERATIVO</t>
  </si>
  <si>
    <t>OBJETIVO:</t>
  </si>
  <si>
    <t xml:space="preserve">Llevar a cabo planes, programas y acciones para la inclusión, el respeto y la igualdad de oportunidades, en la educación, empleo, cultura, recreación y deporte para las personas con discapacidad. </t>
  </si>
  <si>
    <t>Concepto</t>
  </si>
  <si>
    <t>Unidad de Medida</t>
  </si>
  <si>
    <t>Fórmula</t>
  </si>
  <si>
    <t>Temporalidad</t>
  </si>
  <si>
    <t>Evidencias de Evaluación</t>
  </si>
  <si>
    <t>Acumulado 2017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</si>
  <si>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</si>
  <si>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</si>
  <si>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</si>
  <si>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</si>
  <si>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</si>
  <si>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</si>
  <si>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</si>
  <si>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</si>
  <si>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</si>
  <si>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</si>
  <si>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</si>
  <si>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</si>
  <si>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Número de gestiones de becas entregadas a niños con discapacidad.</t>
  </si>
  <si>
    <t>Gestiones</t>
  </si>
  <si>
    <t>Suma mensual</t>
  </si>
  <si>
    <t>Mensual</t>
  </si>
  <si>
    <t>Apoyos</t>
  </si>
  <si>
    <t>Número de gestiones y apoyos diversos a A. C. y particulares.</t>
  </si>
  <si>
    <t>Fichas informativas act. Realizadas</t>
  </si>
  <si>
    <t>Servicios</t>
  </si>
  <si>
    <t>Número de canalizaciones y promociones para el empleo a personas con discapacidad</t>
  </si>
  <si>
    <t xml:space="preserve">canalizaciones </t>
  </si>
  <si>
    <t>mensual</t>
  </si>
  <si>
    <t xml:space="preserve">libreta de Registro de usurarios </t>
  </si>
  <si>
    <t>Eventos deportivos, recreativos y Culturales</t>
  </si>
  <si>
    <t>Eventos</t>
  </si>
  <si>
    <t>fotografias, fichas informativas</t>
  </si>
  <si>
    <t>Número asesorías, canalizaciones y derivaciones</t>
  </si>
  <si>
    <t>Asesorías</t>
  </si>
  <si>
    <t>Número de talleres de sensibilizacion vivenciales impartidos.</t>
  </si>
  <si>
    <t>Talleres</t>
  </si>
  <si>
    <t>Fotografias, fichas informativas</t>
  </si>
  <si>
    <t>Número de traslados de servicio de transporte adaptado</t>
  </si>
  <si>
    <t>Traslados</t>
  </si>
  <si>
    <r>
      <t>Total de Personas beneficiadas con becas escolares PAD</t>
    </r>
    <r>
      <rPr>
        <sz val="10"/>
        <color indexed="10"/>
        <rFont val="Calibri"/>
        <family val="2"/>
      </rPr>
      <t xml:space="preserve"> </t>
    </r>
  </si>
  <si>
    <t>Personas</t>
  </si>
  <si>
    <t>Máximo anual</t>
  </si>
  <si>
    <t>Anual</t>
  </si>
  <si>
    <t>NAS</t>
  </si>
  <si>
    <t>NOS</t>
  </si>
  <si>
    <t>AJM</t>
  </si>
  <si>
    <t>AJH</t>
  </si>
  <si>
    <t>MUJ</t>
  </si>
  <si>
    <t>HO</t>
  </si>
  <si>
    <t>Personas atendidas y/o beneficiadas</t>
  </si>
  <si>
    <t>Número de Personas asistentes al taller de sensibilización (nuevo registro)</t>
  </si>
  <si>
    <t>AM</t>
  </si>
  <si>
    <t>AH</t>
  </si>
  <si>
    <t>HOM</t>
  </si>
  <si>
    <t>Número de personas con discapacidad beneficiadas en expo-ventas (nuevo registro)</t>
  </si>
  <si>
    <t>Hoja Inscripcion de Expos, fotografías.</t>
  </si>
  <si>
    <t xml:space="preserve">Número de personas con discapacidad atendidas  (nuevo registro). </t>
  </si>
  <si>
    <t>Registro de usuarios.</t>
  </si>
  <si>
    <t>Total de población abierta atendida</t>
  </si>
  <si>
    <t>PERSONAS</t>
  </si>
  <si>
    <t>SERVICIOS</t>
  </si>
  <si>
    <t>NIÑAS</t>
  </si>
  <si>
    <t>NIÑOS</t>
  </si>
  <si>
    <t>ADOLESC.MUJ.</t>
  </si>
  <si>
    <t>ADOLESC.HOM.</t>
  </si>
  <si>
    <t>MUJERES</t>
  </si>
  <si>
    <t>HOMBRES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</si>
</sst>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7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7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31B8B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0" fontId="7" fillId="33" borderId="5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35" fillId="0" borderId="9" applyNumberFormat="0" applyFill="0" applyAlignment="0" applyProtection="0"/>
    <xf numFmtId="0" fontId="45" fillId="0" borderId="10" applyNumberFormat="0" applyFill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46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46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47" fillId="0" borderId="0" xfId="0" applyFont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46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4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6" fillId="0" borderId="12" xfId="0" applyFont="1" applyBorder="1" applyAlignment="1" applyProtection="1">
      <alignment horizontal="left" vertical="center"/>
      <protection/>
    </xf>
    <xf numFmtId="0" fontId="46" fillId="0" borderId="12" xfId="0" applyFont="1" applyFill="1" applyBorder="1" applyAlignment="1" applyProtection="1">
      <alignment vertical="center"/>
      <protection/>
    </xf>
    <xf numFmtId="0" fontId="46" fillId="0" borderId="13" xfId="0" applyFont="1" applyFill="1" applyBorder="1" applyAlignment="1" applyProtection="1">
      <alignment vertical="center" wrapText="1"/>
      <protection/>
    </xf>
    <xf numFmtId="0" fontId="46" fillId="34" borderId="12" xfId="0" applyFont="1" applyFill="1" applyBorder="1" applyAlignment="1" applyProtection="1">
      <alignment horizontal="right" vertical="center" wrapText="1"/>
      <protection/>
    </xf>
    <xf numFmtId="0" fontId="3" fillId="0" borderId="12" xfId="0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3" fontId="46" fillId="34" borderId="12" xfId="0" applyNumberFormat="1" applyFont="1" applyFill="1" applyBorder="1" applyAlignment="1" applyProtection="1">
      <alignment horizontal="right" vertical="center" wrapText="1"/>
      <protection/>
    </xf>
    <xf numFmtId="0" fontId="46" fillId="0" borderId="12" xfId="0" applyFont="1" applyFill="1" applyBorder="1" applyAlignment="1" applyProtection="1">
      <alignment horizontal="left" vertical="center" wrapText="1"/>
      <protection/>
    </xf>
    <xf numFmtId="0" fontId="46" fillId="0" borderId="12" xfId="0" applyFont="1" applyFill="1" applyBorder="1" applyAlignment="1" applyProtection="1">
      <alignment vertical="center" wrapText="1"/>
      <protection/>
    </xf>
    <xf numFmtId="0" fontId="46" fillId="0" borderId="12" xfId="0" applyFont="1" applyBorder="1" applyAlignment="1" applyProtection="1">
      <alignment vertical="center"/>
      <protection/>
    </xf>
    <xf numFmtId="0" fontId="46" fillId="0" borderId="13" xfId="0" applyFont="1" applyBorder="1" applyAlignment="1" applyProtection="1">
      <alignment vertical="center" wrapText="1"/>
      <protection/>
    </xf>
    <xf numFmtId="0" fontId="46" fillId="0" borderId="12" xfId="0" applyFont="1" applyBorder="1" applyAlignment="1" applyProtection="1">
      <alignment vertical="center" wrapText="1"/>
      <protection/>
    </xf>
    <xf numFmtId="0" fontId="46" fillId="0" borderId="14" xfId="0" applyFont="1" applyBorder="1" applyAlignment="1" applyProtection="1">
      <alignment horizontal="left" vertical="center"/>
      <protection/>
    </xf>
    <xf numFmtId="0" fontId="48" fillId="35" borderId="12" xfId="0" applyFont="1" applyFill="1" applyBorder="1" applyAlignment="1" applyProtection="1">
      <alignment vertical="center" wrapText="1"/>
      <protection locked="0"/>
    </xf>
    <xf numFmtId="0" fontId="49" fillId="0" borderId="12" xfId="0" applyFont="1" applyFill="1" applyBorder="1" applyAlignment="1" applyProtection="1">
      <alignment horizontal="right" vertical="center" wrapText="1"/>
      <protection locked="0"/>
    </xf>
    <xf numFmtId="0" fontId="50" fillId="35" borderId="12" xfId="0" applyFont="1" applyFill="1" applyBorder="1" applyAlignment="1" applyProtection="1">
      <alignment horizontal="center" wrapText="1"/>
      <protection locked="0"/>
    </xf>
    <xf numFmtId="0" fontId="46" fillId="0" borderId="15" xfId="0" applyFont="1" applyFill="1" applyBorder="1" applyAlignment="1" applyProtection="1">
      <alignment vertical="center" wrapText="1"/>
      <protection locked="0"/>
    </xf>
    <xf numFmtId="3" fontId="46" fillId="34" borderId="15" xfId="0" applyNumberFormat="1" applyFont="1" applyFill="1" applyBorder="1" applyAlignment="1" applyProtection="1">
      <alignment horizontal="right" vertical="center" wrapText="1"/>
      <protection/>
    </xf>
    <xf numFmtId="3" fontId="46" fillId="0" borderId="0" xfId="0" applyNumberFormat="1" applyFont="1" applyAlignment="1" applyProtection="1">
      <alignment/>
      <protection/>
    </xf>
    <xf numFmtId="0" fontId="46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51" fillId="35" borderId="12" xfId="0" applyFont="1" applyFill="1" applyBorder="1" applyAlignment="1" applyProtection="1">
      <alignment horizont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25" fillId="35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47" fillId="35" borderId="16" xfId="0" applyFont="1" applyFill="1" applyBorder="1" applyAlignment="1" applyProtection="1">
      <alignment horizontal="center" vertical="center" wrapText="1"/>
      <protection/>
    </xf>
    <xf numFmtId="0" fontId="47" fillId="35" borderId="15" xfId="0" applyFont="1" applyFill="1" applyBorder="1" applyAlignment="1" applyProtection="1">
      <alignment horizontal="center" vertical="center" wrapText="1"/>
      <protection/>
    </xf>
    <xf numFmtId="0" fontId="47" fillId="35" borderId="16" xfId="0" applyFont="1" applyFill="1" applyBorder="1" applyAlignment="1" applyProtection="1">
      <alignment horizontal="center" vertical="center" wrapText="1"/>
      <protection/>
    </xf>
    <xf numFmtId="0" fontId="47" fillId="35" borderId="15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47" fillId="35" borderId="12" xfId="0" applyFont="1" applyFill="1" applyBorder="1" applyAlignment="1" applyProtection="1">
      <alignment horizontal="center" vertical="center"/>
      <protection/>
    </xf>
    <xf numFmtId="0" fontId="47" fillId="35" borderId="18" xfId="0" applyFont="1" applyFill="1" applyBorder="1" applyAlignment="1" applyProtection="1">
      <alignment horizontal="center" vertical="center" wrapText="1"/>
      <protection locked="0"/>
    </xf>
    <xf numFmtId="0" fontId="47" fillId="35" borderId="19" xfId="0" applyFont="1" applyFill="1" applyBorder="1" applyAlignment="1" applyProtection="1">
      <alignment horizontal="center" vertical="center" wrapText="1"/>
      <protection locked="0"/>
    </xf>
    <xf numFmtId="0" fontId="47" fillId="35" borderId="20" xfId="0" applyFont="1" applyFill="1" applyBorder="1" applyAlignment="1" applyProtection="1">
      <alignment horizontal="center" vertical="center" wrapText="1"/>
      <protection locked="0"/>
    </xf>
    <xf numFmtId="0" fontId="47" fillId="35" borderId="21" xfId="0" applyFont="1" applyFill="1" applyBorder="1" applyAlignment="1" applyProtection="1">
      <alignment horizontal="center" vertical="center" wrapText="1"/>
      <protection locked="0"/>
    </xf>
    <xf numFmtId="0" fontId="47" fillId="35" borderId="22" xfId="0" applyFont="1" applyFill="1" applyBorder="1" applyAlignment="1" applyProtection="1">
      <alignment horizontal="center" vertical="center" wrapText="1"/>
      <protection locked="0"/>
    </xf>
    <xf numFmtId="0" fontId="47" fillId="35" borderId="23" xfId="0" applyFont="1" applyFill="1" applyBorder="1" applyAlignment="1" applyProtection="1">
      <alignment horizontal="center" vertical="center" wrapText="1"/>
      <protection locked="0"/>
    </xf>
    <xf numFmtId="0" fontId="47" fillId="35" borderId="17" xfId="0" applyFont="1" applyFill="1" applyBorder="1" applyAlignment="1" applyProtection="1">
      <alignment horizontal="center" vertical="center"/>
      <protection/>
    </xf>
    <xf numFmtId="0" fontId="46" fillId="0" borderId="17" xfId="0" applyFont="1" applyFill="1" applyBorder="1" applyAlignment="1" applyProtection="1">
      <alignment horizontal="left" vertical="center" wrapText="1"/>
      <protection/>
    </xf>
    <xf numFmtId="0" fontId="46" fillId="0" borderId="13" xfId="0" applyFont="1" applyFill="1" applyBorder="1" applyAlignment="1" applyProtection="1">
      <alignment horizontal="left" vertical="center" wrapText="1"/>
      <protection/>
    </xf>
    <xf numFmtId="0" fontId="46" fillId="0" borderId="17" xfId="0" applyFont="1" applyFill="1" applyBorder="1" applyAlignment="1" applyProtection="1">
      <alignment horizontal="right" vertical="center" wrapText="1"/>
      <protection locked="0"/>
    </xf>
    <xf numFmtId="0" fontId="46" fillId="0" borderId="11" xfId="0" applyFont="1" applyFill="1" applyBorder="1" applyAlignment="1" applyProtection="1">
      <alignment horizontal="right" vertical="center" wrapText="1"/>
      <protection locked="0"/>
    </xf>
    <xf numFmtId="0" fontId="46" fillId="0" borderId="13" xfId="0" applyFont="1" applyFill="1" applyBorder="1" applyAlignment="1" applyProtection="1">
      <alignment horizontal="right" vertical="center" wrapText="1"/>
      <protection locked="0"/>
    </xf>
    <xf numFmtId="0" fontId="52" fillId="0" borderId="17" xfId="0" applyFont="1" applyFill="1" applyBorder="1" applyAlignment="1" applyProtection="1">
      <alignment horizontal="right" vertical="center" wrapText="1"/>
      <protection locked="0"/>
    </xf>
    <xf numFmtId="0" fontId="52" fillId="0" borderId="11" xfId="0" applyFont="1" applyFill="1" applyBorder="1" applyAlignment="1" applyProtection="1">
      <alignment horizontal="right" vertical="center" wrapText="1"/>
      <protection locked="0"/>
    </xf>
    <xf numFmtId="0" fontId="52" fillId="0" borderId="13" xfId="0" applyFont="1" applyFill="1" applyBorder="1" applyAlignment="1" applyProtection="1">
      <alignment horizontal="right" vertical="center" wrapText="1"/>
      <protection locked="0"/>
    </xf>
    <xf numFmtId="0" fontId="46" fillId="0" borderId="16" xfId="0" applyFont="1" applyBorder="1" applyAlignment="1" applyProtection="1">
      <alignment horizontal="left" vertical="center"/>
      <protection/>
    </xf>
    <xf numFmtId="0" fontId="46" fillId="0" borderId="14" xfId="0" applyFont="1" applyBorder="1" applyAlignment="1" applyProtection="1">
      <alignment horizontal="left" vertical="center"/>
      <protection/>
    </xf>
    <xf numFmtId="0" fontId="46" fillId="0" borderId="15" xfId="0" applyFont="1" applyBorder="1" applyAlignment="1" applyProtection="1">
      <alignment horizontal="left" vertical="center"/>
      <protection/>
    </xf>
    <xf numFmtId="0" fontId="46" fillId="0" borderId="17" xfId="0" applyFont="1" applyFill="1" applyBorder="1" applyAlignment="1" applyProtection="1">
      <alignment vertical="center" wrapText="1"/>
      <protection/>
    </xf>
    <xf numFmtId="0" fontId="46" fillId="0" borderId="13" xfId="0" applyFont="1" applyFill="1" applyBorder="1" applyAlignment="1" applyProtection="1">
      <alignment vertical="center" wrapText="1"/>
      <protection/>
    </xf>
    <xf numFmtId="0" fontId="46" fillId="0" borderId="17" xfId="0" applyFont="1" applyBorder="1" applyAlignment="1" applyProtection="1">
      <alignment vertical="center" wrapText="1"/>
      <protection/>
    </xf>
    <xf numFmtId="0" fontId="46" fillId="0" borderId="13" xfId="0" applyFont="1" applyBorder="1" applyAlignment="1" applyProtection="1">
      <alignment vertical="center" wrapText="1"/>
      <protection/>
    </xf>
    <xf numFmtId="0" fontId="46" fillId="0" borderId="18" xfId="0" applyFont="1" applyFill="1" applyBorder="1" applyAlignment="1" applyProtection="1">
      <alignment horizontal="left" vertical="center" wrapText="1"/>
      <protection/>
    </xf>
    <xf numFmtId="0" fontId="46" fillId="0" borderId="20" xfId="0" applyFont="1" applyFill="1" applyBorder="1" applyAlignment="1" applyProtection="1">
      <alignment horizontal="left" vertical="center" wrapText="1"/>
      <protection/>
    </xf>
    <xf numFmtId="0" fontId="46" fillId="0" borderId="21" xfId="0" applyFont="1" applyFill="1" applyBorder="1" applyAlignment="1" applyProtection="1">
      <alignment horizontal="left" vertical="center" wrapText="1"/>
      <protection/>
    </xf>
    <xf numFmtId="0" fontId="46" fillId="0" borderId="23" xfId="0" applyFont="1" applyFill="1" applyBorder="1" applyAlignment="1" applyProtection="1">
      <alignment horizontal="left" vertical="center" wrapText="1"/>
      <protection/>
    </xf>
    <xf numFmtId="0" fontId="46" fillId="0" borderId="16" xfId="0" applyFont="1" applyFill="1" applyBorder="1" applyAlignment="1" applyProtection="1">
      <alignment horizontal="left" vertical="center" wrapText="1"/>
      <protection locked="0"/>
    </xf>
    <xf numFmtId="0" fontId="46" fillId="0" borderId="15" xfId="0" applyFont="1" applyFill="1" applyBorder="1" applyAlignment="1" applyProtection="1">
      <alignment horizontal="left" vertical="center" wrapText="1"/>
      <protection locked="0"/>
    </xf>
    <xf numFmtId="3" fontId="46" fillId="34" borderId="16" xfId="0" applyNumberFormat="1" applyFont="1" applyFill="1" applyBorder="1" applyAlignment="1" applyProtection="1">
      <alignment horizontal="right" vertical="center" wrapText="1"/>
      <protection/>
    </xf>
    <xf numFmtId="3" fontId="46" fillId="34" borderId="15" xfId="0" applyNumberFormat="1" applyFont="1" applyFill="1" applyBorder="1" applyAlignment="1" applyProtection="1">
      <alignment horizontal="right" vertical="center" wrapText="1"/>
      <protection/>
    </xf>
    <xf numFmtId="3" fontId="3" fillId="0" borderId="16" xfId="0" applyNumberFormat="1" applyFont="1" applyFill="1" applyBorder="1" applyAlignment="1" applyProtection="1">
      <alignment horizontal="right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47" fillId="0" borderId="17" xfId="0" applyFont="1" applyFill="1" applyBorder="1" applyAlignment="1" applyProtection="1">
      <alignment horizontal="left" vertical="center" wrapText="1"/>
      <protection/>
    </xf>
    <xf numFmtId="0" fontId="47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 locked="0"/>
    </xf>
    <xf numFmtId="0" fontId="46" fillId="0" borderId="16" xfId="0" applyFont="1" applyFill="1" applyBorder="1" applyAlignment="1" applyProtection="1">
      <alignment horizontal="left" vertical="center" wrapText="1"/>
      <protection/>
    </xf>
    <xf numFmtId="0" fontId="46" fillId="0" borderId="14" xfId="0" applyFont="1" applyFill="1" applyBorder="1" applyAlignment="1" applyProtection="1">
      <alignment horizontal="left" vertical="center" wrapText="1"/>
      <protection/>
    </xf>
    <xf numFmtId="0" fontId="46" fillId="0" borderId="15" xfId="0" applyFont="1" applyFill="1" applyBorder="1" applyAlignment="1" applyProtection="1">
      <alignment horizontal="left" vertical="center" wrapText="1"/>
      <protection/>
    </xf>
  </cellXfs>
  <cellStyles count="69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3 2" xfId="50"/>
    <cellStyle name="Currency" xfId="51"/>
    <cellStyle name="Currency [0]" xfId="52"/>
    <cellStyle name="Neutral" xfId="53"/>
    <cellStyle name="Normal 2" xfId="54"/>
    <cellStyle name="Normal 3" xfId="55"/>
    <cellStyle name="Normal 5" xfId="56"/>
    <cellStyle name="Normal 6" xfId="57"/>
    <cellStyle name="Notas" xfId="58"/>
    <cellStyle name="Notas 2" xfId="59"/>
    <cellStyle name="Notas 2 10" xfId="60"/>
    <cellStyle name="Notas 2 10 2" xfId="61"/>
    <cellStyle name="Notas 2 10 3" xfId="62"/>
    <cellStyle name="Notas 2 10 4" xfId="63"/>
    <cellStyle name="Notas 2 10 5" xfId="64"/>
    <cellStyle name="Notas 2 11" xfId="65"/>
    <cellStyle name="Notas 2 11 2" xfId="66"/>
    <cellStyle name="Notas 2 11 3" xfId="67"/>
    <cellStyle name="Notas 2 11 4" xfId="68"/>
    <cellStyle name="Notas 2 11 5" xfId="69"/>
    <cellStyle name="Notas 2 12" xfId="70"/>
    <cellStyle name="Notas 2 12 2" xfId="71"/>
    <cellStyle name="Notas 2 12 3" xfId="72"/>
    <cellStyle name="Notas 2 12 4" xfId="73"/>
    <cellStyle name="Notas 2 13" xfId="74"/>
    <cellStyle name="Notas 2 13 2" xfId="75"/>
    <cellStyle name="Notas 2 13 3" xfId="76"/>
    <cellStyle name="Notas 2 13 4" xfId="77"/>
    <cellStyle name="Notas 2 14" xfId="78"/>
    <cellStyle name="Notas 2 14 2" xfId="79"/>
    <cellStyle name="Notas 2 14 3" xfId="80"/>
    <cellStyle name="Notas 2 14 4" xfId="81"/>
    <cellStyle name="Notas 2 15" xfId="82"/>
    <cellStyle name="Notas 2 15 2" xfId="83"/>
    <cellStyle name="Notas 2 15 3" xfId="84"/>
    <cellStyle name="Notas 2 15 4" xfId="85"/>
    <cellStyle name="Notas 2 16" xfId="86"/>
    <cellStyle name="Notas 2 16 2" xfId="87"/>
    <cellStyle name="Notas 2 16 3" xfId="88"/>
    <cellStyle name="Notas 2 16 4" xfId="89"/>
    <cellStyle name="Notas 2 17" xfId="90"/>
    <cellStyle name="Notas 2 18" xfId="91"/>
    <cellStyle name="Notas 2 19" xfId="92"/>
    <cellStyle name="Notas 2 2" xfId="93"/>
    <cellStyle name="Notas 2 2 2" xfId="94"/>
    <cellStyle name="Notas 2 2 3" xfId="95"/>
    <cellStyle name="Notas 2 2 4" xfId="96"/>
    <cellStyle name="Notas 2 2 5" xfId="97"/>
    <cellStyle name="Notas 2 20" xfId="98"/>
    <cellStyle name="Notas 2 21" xfId="99"/>
    <cellStyle name="Notas 2 22" xfId="100"/>
    <cellStyle name="Notas 2 23" xfId="101"/>
    <cellStyle name="Notas 2 24" xfId="102"/>
    <cellStyle name="Notas 2 25" xfId="103"/>
    <cellStyle name="Notas 2 26" xfId="104"/>
    <cellStyle name="Notas 2 27" xfId="105"/>
    <cellStyle name="Notas 2 28" xfId="106"/>
    <cellStyle name="Notas 2 29" xfId="107"/>
    <cellStyle name="Notas 2 3" xfId="108"/>
    <cellStyle name="Notas 2 3 2" xfId="109"/>
    <cellStyle name="Notas 2 3 3" xfId="110"/>
    <cellStyle name="Notas 2 3 4" xfId="111"/>
    <cellStyle name="Notas 2 3 5" xfId="112"/>
    <cellStyle name="Notas 2 30" xfId="113"/>
    <cellStyle name="Notas 2 31" xfId="114"/>
    <cellStyle name="Notas 2 32" xfId="115"/>
    <cellStyle name="Notas 2 33" xfId="116"/>
    <cellStyle name="Notas 2 34" xfId="117"/>
    <cellStyle name="Notas 2 35" xfId="118"/>
    <cellStyle name="Notas 2 36" xfId="119"/>
    <cellStyle name="Notas 2 4" xfId="120"/>
    <cellStyle name="Notas 2 4 2" xfId="121"/>
    <cellStyle name="Notas 2 4 3" xfId="122"/>
    <cellStyle name="Notas 2 4 4" xfId="123"/>
    <cellStyle name="Notas 2 4 5" xfId="124"/>
    <cellStyle name="Notas 2 5" xfId="125"/>
    <cellStyle name="Notas 2 5 2" xfId="126"/>
    <cellStyle name="Notas 2 5 3" xfId="127"/>
    <cellStyle name="Notas 2 5 4" xfId="128"/>
    <cellStyle name="Notas 2 5 5" xfId="129"/>
    <cellStyle name="Notas 2 6" xfId="130"/>
    <cellStyle name="Notas 2 6 2" xfId="131"/>
    <cellStyle name="Notas 2 6 3" xfId="132"/>
    <cellStyle name="Notas 2 6 4" xfId="133"/>
    <cellStyle name="Notas 2 6 5" xfId="134"/>
    <cellStyle name="Notas 2 7" xfId="135"/>
    <cellStyle name="Notas 2 7 2" xfId="136"/>
    <cellStyle name="Notas 2 7 3" xfId="137"/>
    <cellStyle name="Notas 2 7 4" xfId="138"/>
    <cellStyle name="Notas 2 7 5" xfId="139"/>
    <cellStyle name="Notas 2 8" xfId="140"/>
    <cellStyle name="Notas 2 8 2" xfId="141"/>
    <cellStyle name="Notas 2 8 3" xfId="142"/>
    <cellStyle name="Notas 2 8 4" xfId="143"/>
    <cellStyle name="Notas 2 8 5" xfId="144"/>
    <cellStyle name="Notas 2 9" xfId="145"/>
    <cellStyle name="Notas 2 9 2" xfId="146"/>
    <cellStyle name="Notas 2 9 3" xfId="147"/>
    <cellStyle name="Notas 2 9 4" xfId="148"/>
    <cellStyle name="Notas 2 9 5" xfId="149"/>
    <cellStyle name="Notas 3" xfId="150"/>
    <cellStyle name="Notas 3 10" xfId="151"/>
    <cellStyle name="Notas 3 10 2" xfId="152"/>
    <cellStyle name="Notas 3 10 3" xfId="153"/>
    <cellStyle name="Notas 3 10 4" xfId="154"/>
    <cellStyle name="Notas 3 10 5" xfId="155"/>
    <cellStyle name="Notas 3 11" xfId="156"/>
    <cellStyle name="Notas 3 11 2" xfId="157"/>
    <cellStyle name="Notas 3 11 3" xfId="158"/>
    <cellStyle name="Notas 3 11 4" xfId="159"/>
    <cellStyle name="Notas 3 11 5" xfId="160"/>
    <cellStyle name="Notas 3 12" xfId="161"/>
    <cellStyle name="Notas 3 12 2" xfId="162"/>
    <cellStyle name="Notas 3 12 3" xfId="163"/>
    <cellStyle name="Notas 3 12 4" xfId="164"/>
    <cellStyle name="Notas 3 13" xfId="165"/>
    <cellStyle name="Notas 3 13 2" xfId="166"/>
    <cellStyle name="Notas 3 13 3" xfId="167"/>
    <cellStyle name="Notas 3 13 4" xfId="168"/>
    <cellStyle name="Notas 3 14" xfId="169"/>
    <cellStyle name="Notas 3 14 2" xfId="170"/>
    <cellStyle name="Notas 3 14 3" xfId="171"/>
    <cellStyle name="Notas 3 14 4" xfId="172"/>
    <cellStyle name="Notas 3 15" xfId="173"/>
    <cellStyle name="Notas 3 15 2" xfId="174"/>
    <cellStyle name="Notas 3 15 3" xfId="175"/>
    <cellStyle name="Notas 3 15 4" xfId="176"/>
    <cellStyle name="Notas 3 16" xfId="177"/>
    <cellStyle name="Notas 3 16 2" xfId="178"/>
    <cellStyle name="Notas 3 16 3" xfId="179"/>
    <cellStyle name="Notas 3 16 4" xfId="180"/>
    <cellStyle name="Notas 3 17" xfId="181"/>
    <cellStyle name="Notas 3 18" xfId="182"/>
    <cellStyle name="Notas 3 19" xfId="183"/>
    <cellStyle name="Notas 3 2" xfId="184"/>
    <cellStyle name="Notas 3 2 2" xfId="185"/>
    <cellStyle name="Notas 3 2 3" xfId="186"/>
    <cellStyle name="Notas 3 2 4" xfId="187"/>
    <cellStyle name="Notas 3 2 5" xfId="188"/>
    <cellStyle name="Notas 3 20" xfId="189"/>
    <cellStyle name="Notas 3 21" xfId="190"/>
    <cellStyle name="Notas 3 22" xfId="191"/>
    <cellStyle name="Notas 3 23" xfId="192"/>
    <cellStyle name="Notas 3 24" xfId="193"/>
    <cellStyle name="Notas 3 25" xfId="194"/>
    <cellStyle name="Notas 3 26" xfId="195"/>
    <cellStyle name="Notas 3 27" xfId="196"/>
    <cellStyle name="Notas 3 28" xfId="197"/>
    <cellStyle name="Notas 3 29" xfId="198"/>
    <cellStyle name="Notas 3 3" xfId="199"/>
    <cellStyle name="Notas 3 3 2" xfId="200"/>
    <cellStyle name="Notas 3 3 3" xfId="201"/>
    <cellStyle name="Notas 3 3 4" xfId="202"/>
    <cellStyle name="Notas 3 3 5" xfId="203"/>
    <cellStyle name="Notas 3 30" xfId="204"/>
    <cellStyle name="Notas 3 31" xfId="205"/>
    <cellStyle name="Notas 3 32" xfId="206"/>
    <cellStyle name="Notas 3 33" xfId="207"/>
    <cellStyle name="Notas 3 34" xfId="208"/>
    <cellStyle name="Notas 3 35" xfId="209"/>
    <cellStyle name="Notas 3 36" xfId="210"/>
    <cellStyle name="Notas 3 4" xfId="211"/>
    <cellStyle name="Notas 3 4 2" xfId="212"/>
    <cellStyle name="Notas 3 4 3" xfId="213"/>
    <cellStyle name="Notas 3 4 4" xfId="214"/>
    <cellStyle name="Notas 3 4 5" xfId="215"/>
    <cellStyle name="Notas 3 5" xfId="216"/>
    <cellStyle name="Notas 3 5 2" xfId="217"/>
    <cellStyle name="Notas 3 5 3" xfId="218"/>
    <cellStyle name="Notas 3 5 4" xfId="219"/>
    <cellStyle name="Notas 3 5 5" xfId="220"/>
    <cellStyle name="Notas 3 6" xfId="221"/>
    <cellStyle name="Notas 3 6 2" xfId="222"/>
    <cellStyle name="Notas 3 6 3" xfId="223"/>
    <cellStyle name="Notas 3 6 4" xfId="224"/>
    <cellStyle name="Notas 3 6 5" xfId="225"/>
    <cellStyle name="Notas 3 7" xfId="226"/>
    <cellStyle name="Notas 3 7 2" xfId="227"/>
    <cellStyle name="Notas 3 7 3" xfId="228"/>
    <cellStyle name="Notas 3 7 4" xfId="229"/>
    <cellStyle name="Notas 3 7 5" xfId="230"/>
    <cellStyle name="Notas 3 8" xfId="231"/>
    <cellStyle name="Notas 3 8 2" xfId="232"/>
    <cellStyle name="Notas 3 8 3" xfId="233"/>
    <cellStyle name="Notas 3 8 4" xfId="234"/>
    <cellStyle name="Notas 3 8 5" xfId="235"/>
    <cellStyle name="Notas 3 9" xfId="236"/>
    <cellStyle name="Notas 3 9 2" xfId="237"/>
    <cellStyle name="Notas 3 9 3" xfId="238"/>
    <cellStyle name="Notas 3 9 4" xfId="239"/>
    <cellStyle name="Notas 3 9 5" xfId="240"/>
    <cellStyle name="Notas 4" xfId="241"/>
    <cellStyle name="Notas 4 10" xfId="242"/>
    <cellStyle name="Notas 4 10 2" xfId="243"/>
    <cellStyle name="Notas 4 10 3" xfId="244"/>
    <cellStyle name="Notas 4 10 4" xfId="245"/>
    <cellStyle name="Notas 4 10 5" xfId="246"/>
    <cellStyle name="Notas 4 11" xfId="247"/>
    <cellStyle name="Notas 4 11 2" xfId="248"/>
    <cellStyle name="Notas 4 11 3" xfId="249"/>
    <cellStyle name="Notas 4 11 4" xfId="250"/>
    <cellStyle name="Notas 4 11 5" xfId="251"/>
    <cellStyle name="Notas 4 12" xfId="252"/>
    <cellStyle name="Notas 4 12 2" xfId="253"/>
    <cellStyle name="Notas 4 12 3" xfId="254"/>
    <cellStyle name="Notas 4 12 4" xfId="255"/>
    <cellStyle name="Notas 4 13" xfId="256"/>
    <cellStyle name="Notas 4 13 2" xfId="257"/>
    <cellStyle name="Notas 4 13 3" xfId="258"/>
    <cellStyle name="Notas 4 13 4" xfId="259"/>
    <cellStyle name="Notas 4 14" xfId="260"/>
    <cellStyle name="Notas 4 14 2" xfId="261"/>
    <cellStyle name="Notas 4 14 3" xfId="262"/>
    <cellStyle name="Notas 4 14 4" xfId="263"/>
    <cellStyle name="Notas 4 15" xfId="264"/>
    <cellStyle name="Notas 4 15 2" xfId="265"/>
    <cellStyle name="Notas 4 15 3" xfId="266"/>
    <cellStyle name="Notas 4 15 4" xfId="267"/>
    <cellStyle name="Notas 4 16" xfId="268"/>
    <cellStyle name="Notas 4 16 2" xfId="269"/>
    <cellStyle name="Notas 4 16 3" xfId="270"/>
    <cellStyle name="Notas 4 16 4" xfId="271"/>
    <cellStyle name="Notas 4 17" xfId="272"/>
    <cellStyle name="Notas 4 18" xfId="273"/>
    <cellStyle name="Notas 4 19" xfId="274"/>
    <cellStyle name="Notas 4 2" xfId="275"/>
    <cellStyle name="Notas 4 2 2" xfId="276"/>
    <cellStyle name="Notas 4 2 3" xfId="277"/>
    <cellStyle name="Notas 4 2 4" xfId="278"/>
    <cellStyle name="Notas 4 2 5" xfId="279"/>
    <cellStyle name="Notas 4 20" xfId="280"/>
    <cellStyle name="Notas 4 21" xfId="281"/>
    <cellStyle name="Notas 4 22" xfId="282"/>
    <cellStyle name="Notas 4 23" xfId="283"/>
    <cellStyle name="Notas 4 24" xfId="284"/>
    <cellStyle name="Notas 4 25" xfId="285"/>
    <cellStyle name="Notas 4 26" xfId="286"/>
    <cellStyle name="Notas 4 27" xfId="287"/>
    <cellStyle name="Notas 4 28" xfId="288"/>
    <cellStyle name="Notas 4 29" xfId="289"/>
    <cellStyle name="Notas 4 3" xfId="290"/>
    <cellStyle name="Notas 4 3 2" xfId="291"/>
    <cellStyle name="Notas 4 3 3" xfId="292"/>
    <cellStyle name="Notas 4 3 4" xfId="293"/>
    <cellStyle name="Notas 4 3 5" xfId="294"/>
    <cellStyle name="Notas 4 30" xfId="295"/>
    <cellStyle name="Notas 4 31" xfId="296"/>
    <cellStyle name="Notas 4 32" xfId="297"/>
    <cellStyle name="Notas 4 33" xfId="298"/>
    <cellStyle name="Notas 4 34" xfId="299"/>
    <cellStyle name="Notas 4 35" xfId="300"/>
    <cellStyle name="Notas 4 36" xfId="301"/>
    <cellStyle name="Notas 4 4" xfId="302"/>
    <cellStyle name="Notas 4 4 2" xfId="303"/>
    <cellStyle name="Notas 4 4 3" xfId="304"/>
    <cellStyle name="Notas 4 4 4" xfId="305"/>
    <cellStyle name="Notas 4 4 5" xfId="306"/>
    <cellStyle name="Notas 4 5" xfId="307"/>
    <cellStyle name="Notas 4 5 2" xfId="308"/>
    <cellStyle name="Notas 4 5 3" xfId="309"/>
    <cellStyle name="Notas 4 5 4" xfId="310"/>
    <cellStyle name="Notas 4 5 5" xfId="311"/>
    <cellStyle name="Notas 4 6" xfId="312"/>
    <cellStyle name="Notas 4 6 2" xfId="313"/>
    <cellStyle name="Notas 4 6 3" xfId="314"/>
    <cellStyle name="Notas 4 6 4" xfId="315"/>
    <cellStyle name="Notas 4 6 5" xfId="316"/>
    <cellStyle name="Notas 4 7" xfId="317"/>
    <cellStyle name="Notas 4 7 2" xfId="318"/>
    <cellStyle name="Notas 4 7 3" xfId="319"/>
    <cellStyle name="Notas 4 7 4" xfId="320"/>
    <cellStyle name="Notas 4 7 5" xfId="321"/>
    <cellStyle name="Notas 4 8" xfId="322"/>
    <cellStyle name="Notas 4 8 2" xfId="323"/>
    <cellStyle name="Notas 4 8 3" xfId="324"/>
    <cellStyle name="Notas 4 8 4" xfId="325"/>
    <cellStyle name="Notas 4 8 5" xfId="326"/>
    <cellStyle name="Notas 4 9" xfId="327"/>
    <cellStyle name="Notas 4 9 2" xfId="328"/>
    <cellStyle name="Notas 4 9 3" xfId="329"/>
    <cellStyle name="Notas 4 9 4" xfId="330"/>
    <cellStyle name="Notas 4 9 5" xfId="331"/>
    <cellStyle name="Notas 5" xfId="332"/>
    <cellStyle name="Notas 5 10" xfId="333"/>
    <cellStyle name="Notas 5 10 2" xfId="334"/>
    <cellStyle name="Notas 5 10 3" xfId="335"/>
    <cellStyle name="Notas 5 10 4" xfId="336"/>
    <cellStyle name="Notas 5 10 5" xfId="337"/>
    <cellStyle name="Notas 5 11" xfId="338"/>
    <cellStyle name="Notas 5 11 2" xfId="339"/>
    <cellStyle name="Notas 5 11 3" xfId="340"/>
    <cellStyle name="Notas 5 11 4" xfId="341"/>
    <cellStyle name="Notas 5 11 5" xfId="342"/>
    <cellStyle name="Notas 5 12" xfId="343"/>
    <cellStyle name="Notas 5 12 2" xfId="344"/>
    <cellStyle name="Notas 5 12 3" xfId="345"/>
    <cellStyle name="Notas 5 12 4" xfId="346"/>
    <cellStyle name="Notas 5 13" xfId="347"/>
    <cellStyle name="Notas 5 13 2" xfId="348"/>
    <cellStyle name="Notas 5 13 3" xfId="349"/>
    <cellStyle name="Notas 5 13 4" xfId="350"/>
    <cellStyle name="Notas 5 14" xfId="351"/>
    <cellStyle name="Notas 5 14 2" xfId="352"/>
    <cellStyle name="Notas 5 14 3" xfId="353"/>
    <cellStyle name="Notas 5 14 4" xfId="354"/>
    <cellStyle name="Notas 5 15" xfId="355"/>
    <cellStyle name="Notas 5 15 2" xfId="356"/>
    <cellStyle name="Notas 5 15 3" xfId="357"/>
    <cellStyle name="Notas 5 15 4" xfId="358"/>
    <cellStyle name="Notas 5 16" xfId="359"/>
    <cellStyle name="Notas 5 16 2" xfId="360"/>
    <cellStyle name="Notas 5 16 3" xfId="361"/>
    <cellStyle name="Notas 5 16 4" xfId="362"/>
    <cellStyle name="Notas 5 17" xfId="363"/>
    <cellStyle name="Notas 5 18" xfId="364"/>
    <cellStyle name="Notas 5 19" xfId="365"/>
    <cellStyle name="Notas 5 2" xfId="366"/>
    <cellStyle name="Notas 5 2 2" xfId="367"/>
    <cellStyle name="Notas 5 2 3" xfId="368"/>
    <cellStyle name="Notas 5 2 4" xfId="369"/>
    <cellStyle name="Notas 5 2 5" xfId="370"/>
    <cellStyle name="Notas 5 20" xfId="371"/>
    <cellStyle name="Notas 5 21" xfId="372"/>
    <cellStyle name="Notas 5 22" xfId="373"/>
    <cellStyle name="Notas 5 23" xfId="374"/>
    <cellStyle name="Notas 5 24" xfId="375"/>
    <cellStyle name="Notas 5 25" xfId="376"/>
    <cellStyle name="Notas 5 26" xfId="377"/>
    <cellStyle name="Notas 5 27" xfId="378"/>
    <cellStyle name="Notas 5 28" xfId="379"/>
    <cellStyle name="Notas 5 29" xfId="380"/>
    <cellStyle name="Notas 5 3" xfId="381"/>
    <cellStyle name="Notas 5 3 2" xfId="382"/>
    <cellStyle name="Notas 5 3 3" xfId="383"/>
    <cellStyle name="Notas 5 3 4" xfId="384"/>
    <cellStyle name="Notas 5 3 5" xfId="385"/>
    <cellStyle name="Notas 5 30" xfId="386"/>
    <cellStyle name="Notas 5 31" xfId="387"/>
    <cellStyle name="Notas 5 32" xfId="388"/>
    <cellStyle name="Notas 5 33" xfId="389"/>
    <cellStyle name="Notas 5 34" xfId="390"/>
    <cellStyle name="Notas 5 35" xfId="391"/>
    <cellStyle name="Notas 5 36" xfId="392"/>
    <cellStyle name="Notas 5 4" xfId="393"/>
    <cellStyle name="Notas 5 4 2" xfId="394"/>
    <cellStyle name="Notas 5 4 3" xfId="395"/>
    <cellStyle name="Notas 5 4 4" xfId="396"/>
    <cellStyle name="Notas 5 4 5" xfId="397"/>
    <cellStyle name="Notas 5 5" xfId="398"/>
    <cellStyle name="Notas 5 5 2" xfId="399"/>
    <cellStyle name="Notas 5 5 3" xfId="400"/>
    <cellStyle name="Notas 5 5 4" xfId="401"/>
    <cellStyle name="Notas 5 5 5" xfId="402"/>
    <cellStyle name="Notas 5 6" xfId="403"/>
    <cellStyle name="Notas 5 6 2" xfId="404"/>
    <cellStyle name="Notas 5 6 3" xfId="405"/>
    <cellStyle name="Notas 5 6 4" xfId="406"/>
    <cellStyle name="Notas 5 6 5" xfId="407"/>
    <cellStyle name="Notas 5 7" xfId="408"/>
    <cellStyle name="Notas 5 7 2" xfId="409"/>
    <cellStyle name="Notas 5 7 3" xfId="410"/>
    <cellStyle name="Notas 5 7 4" xfId="411"/>
    <cellStyle name="Notas 5 7 5" xfId="412"/>
    <cellStyle name="Notas 5 8" xfId="413"/>
    <cellStyle name="Notas 5 8 2" xfId="414"/>
    <cellStyle name="Notas 5 8 3" xfId="415"/>
    <cellStyle name="Notas 5 8 4" xfId="416"/>
    <cellStyle name="Notas 5 8 5" xfId="417"/>
    <cellStyle name="Notas 5 9" xfId="418"/>
    <cellStyle name="Notas 5 9 2" xfId="419"/>
    <cellStyle name="Notas 5 9 3" xfId="420"/>
    <cellStyle name="Notas 5 9 4" xfId="421"/>
    <cellStyle name="Notas 5 9 5" xfId="422"/>
    <cellStyle name="Notas 6" xfId="423"/>
    <cellStyle name="Notas 6 10" xfId="424"/>
    <cellStyle name="Notas 6 10 2" xfId="425"/>
    <cellStyle name="Notas 6 10 3" xfId="426"/>
    <cellStyle name="Notas 6 10 4" xfId="427"/>
    <cellStyle name="Notas 6 10 5" xfId="428"/>
    <cellStyle name="Notas 6 11" xfId="429"/>
    <cellStyle name="Notas 6 11 2" xfId="430"/>
    <cellStyle name="Notas 6 11 3" xfId="431"/>
    <cellStyle name="Notas 6 11 4" xfId="432"/>
    <cellStyle name="Notas 6 11 5" xfId="433"/>
    <cellStyle name="Notas 6 12" xfId="434"/>
    <cellStyle name="Notas 6 12 2" xfId="435"/>
    <cellStyle name="Notas 6 12 3" xfId="436"/>
    <cellStyle name="Notas 6 12 4" xfId="437"/>
    <cellStyle name="Notas 6 13" xfId="438"/>
    <cellStyle name="Notas 6 13 2" xfId="439"/>
    <cellStyle name="Notas 6 13 3" xfId="440"/>
    <cellStyle name="Notas 6 13 4" xfId="441"/>
    <cellStyle name="Notas 6 14" xfId="442"/>
    <cellStyle name="Notas 6 14 2" xfId="443"/>
    <cellStyle name="Notas 6 14 3" xfId="444"/>
    <cellStyle name="Notas 6 14 4" xfId="445"/>
    <cellStyle name="Notas 6 15" xfId="446"/>
    <cellStyle name="Notas 6 15 2" xfId="447"/>
    <cellStyle name="Notas 6 15 3" xfId="448"/>
    <cellStyle name="Notas 6 15 4" xfId="449"/>
    <cellStyle name="Notas 6 16" xfId="450"/>
    <cellStyle name="Notas 6 16 2" xfId="451"/>
    <cellStyle name="Notas 6 16 3" xfId="452"/>
    <cellStyle name="Notas 6 16 4" xfId="453"/>
    <cellStyle name="Notas 6 17" xfId="454"/>
    <cellStyle name="Notas 6 18" xfId="455"/>
    <cellStyle name="Notas 6 19" xfId="456"/>
    <cellStyle name="Notas 6 2" xfId="457"/>
    <cellStyle name="Notas 6 2 2" xfId="458"/>
    <cellStyle name="Notas 6 2 3" xfId="459"/>
    <cellStyle name="Notas 6 2 4" xfId="460"/>
    <cellStyle name="Notas 6 2 5" xfId="461"/>
    <cellStyle name="Notas 6 20" xfId="462"/>
    <cellStyle name="Notas 6 21" xfId="463"/>
    <cellStyle name="Notas 6 22" xfId="464"/>
    <cellStyle name="Notas 6 23" xfId="465"/>
    <cellStyle name="Notas 6 24" xfId="466"/>
    <cellStyle name="Notas 6 25" xfId="467"/>
    <cellStyle name="Notas 6 26" xfId="468"/>
    <cellStyle name="Notas 6 27" xfId="469"/>
    <cellStyle name="Notas 6 28" xfId="470"/>
    <cellStyle name="Notas 6 29" xfId="471"/>
    <cellStyle name="Notas 6 3" xfId="472"/>
    <cellStyle name="Notas 6 3 2" xfId="473"/>
    <cellStyle name="Notas 6 3 3" xfId="474"/>
    <cellStyle name="Notas 6 3 4" xfId="475"/>
    <cellStyle name="Notas 6 3 5" xfId="476"/>
    <cellStyle name="Notas 6 30" xfId="477"/>
    <cellStyle name="Notas 6 31" xfId="478"/>
    <cellStyle name="Notas 6 32" xfId="479"/>
    <cellStyle name="Notas 6 33" xfId="480"/>
    <cellStyle name="Notas 6 34" xfId="481"/>
    <cellStyle name="Notas 6 35" xfId="482"/>
    <cellStyle name="Notas 6 36" xfId="483"/>
    <cellStyle name="Notas 6 4" xfId="484"/>
    <cellStyle name="Notas 6 4 2" xfId="485"/>
    <cellStyle name="Notas 6 4 3" xfId="486"/>
    <cellStyle name="Notas 6 4 4" xfId="487"/>
    <cellStyle name="Notas 6 4 5" xfId="488"/>
    <cellStyle name="Notas 6 5" xfId="489"/>
    <cellStyle name="Notas 6 5 2" xfId="490"/>
    <cellStyle name="Notas 6 5 3" xfId="491"/>
    <cellStyle name="Notas 6 5 4" xfId="492"/>
    <cellStyle name="Notas 6 5 5" xfId="493"/>
    <cellStyle name="Notas 6 6" xfId="494"/>
    <cellStyle name="Notas 6 6 2" xfId="495"/>
    <cellStyle name="Notas 6 6 3" xfId="496"/>
    <cellStyle name="Notas 6 6 4" xfId="497"/>
    <cellStyle name="Notas 6 6 5" xfId="498"/>
    <cellStyle name="Notas 6 7" xfId="499"/>
    <cellStyle name="Notas 6 7 2" xfId="500"/>
    <cellStyle name="Notas 6 7 3" xfId="501"/>
    <cellStyle name="Notas 6 7 4" xfId="502"/>
    <cellStyle name="Notas 6 7 5" xfId="503"/>
    <cellStyle name="Notas 6 8" xfId="504"/>
    <cellStyle name="Notas 6 8 2" xfId="505"/>
    <cellStyle name="Notas 6 8 3" xfId="506"/>
    <cellStyle name="Notas 6 8 4" xfId="507"/>
    <cellStyle name="Notas 6 8 5" xfId="508"/>
    <cellStyle name="Notas 6 9" xfId="509"/>
    <cellStyle name="Notas 6 9 2" xfId="510"/>
    <cellStyle name="Notas 6 9 3" xfId="511"/>
    <cellStyle name="Notas 6 9 4" xfId="512"/>
    <cellStyle name="Notas 6 9 5" xfId="513"/>
    <cellStyle name="Notas 7" xfId="514"/>
    <cellStyle name="Notas 7 10" xfId="515"/>
    <cellStyle name="Notas 7 10 2" xfId="516"/>
    <cellStyle name="Notas 7 10 3" xfId="517"/>
    <cellStyle name="Notas 7 10 4" xfId="518"/>
    <cellStyle name="Notas 7 10 5" xfId="519"/>
    <cellStyle name="Notas 7 11" xfId="520"/>
    <cellStyle name="Notas 7 11 2" xfId="521"/>
    <cellStyle name="Notas 7 11 3" xfId="522"/>
    <cellStyle name="Notas 7 11 4" xfId="523"/>
    <cellStyle name="Notas 7 11 5" xfId="524"/>
    <cellStyle name="Notas 7 12" xfId="525"/>
    <cellStyle name="Notas 7 12 2" xfId="526"/>
    <cellStyle name="Notas 7 12 3" xfId="527"/>
    <cellStyle name="Notas 7 12 4" xfId="528"/>
    <cellStyle name="Notas 7 13" xfId="529"/>
    <cellStyle name="Notas 7 13 2" xfId="530"/>
    <cellStyle name="Notas 7 13 3" xfId="531"/>
    <cellStyle name="Notas 7 13 4" xfId="532"/>
    <cellStyle name="Notas 7 14" xfId="533"/>
    <cellStyle name="Notas 7 14 2" xfId="534"/>
    <cellStyle name="Notas 7 14 3" xfId="535"/>
    <cellStyle name="Notas 7 14 4" xfId="536"/>
    <cellStyle name="Notas 7 15" xfId="537"/>
    <cellStyle name="Notas 7 15 2" xfId="538"/>
    <cellStyle name="Notas 7 15 3" xfId="539"/>
    <cellStyle name="Notas 7 15 4" xfId="540"/>
    <cellStyle name="Notas 7 16" xfId="541"/>
    <cellStyle name="Notas 7 16 2" xfId="542"/>
    <cellStyle name="Notas 7 16 3" xfId="543"/>
    <cellStyle name="Notas 7 16 4" xfId="544"/>
    <cellStyle name="Notas 7 17" xfId="545"/>
    <cellStyle name="Notas 7 18" xfId="546"/>
    <cellStyle name="Notas 7 19" xfId="547"/>
    <cellStyle name="Notas 7 2" xfId="548"/>
    <cellStyle name="Notas 7 2 2" xfId="549"/>
    <cellStyle name="Notas 7 2 3" xfId="550"/>
    <cellStyle name="Notas 7 2 4" xfId="551"/>
    <cellStyle name="Notas 7 2 5" xfId="552"/>
    <cellStyle name="Notas 7 20" xfId="553"/>
    <cellStyle name="Notas 7 21" xfId="554"/>
    <cellStyle name="Notas 7 22" xfId="555"/>
    <cellStyle name="Notas 7 23" xfId="556"/>
    <cellStyle name="Notas 7 24" xfId="557"/>
    <cellStyle name="Notas 7 25" xfId="558"/>
    <cellStyle name="Notas 7 26" xfId="559"/>
    <cellStyle name="Notas 7 27" xfId="560"/>
    <cellStyle name="Notas 7 28" xfId="561"/>
    <cellStyle name="Notas 7 29" xfId="562"/>
    <cellStyle name="Notas 7 3" xfId="563"/>
    <cellStyle name="Notas 7 3 2" xfId="564"/>
    <cellStyle name="Notas 7 3 3" xfId="565"/>
    <cellStyle name="Notas 7 3 4" xfId="566"/>
    <cellStyle name="Notas 7 3 5" xfId="567"/>
    <cellStyle name="Notas 7 30" xfId="568"/>
    <cellStyle name="Notas 7 31" xfId="569"/>
    <cellStyle name="Notas 7 32" xfId="570"/>
    <cellStyle name="Notas 7 33" xfId="571"/>
    <cellStyle name="Notas 7 34" xfId="572"/>
    <cellStyle name="Notas 7 35" xfId="573"/>
    <cellStyle name="Notas 7 36" xfId="574"/>
    <cellStyle name="Notas 7 4" xfId="575"/>
    <cellStyle name="Notas 7 4 2" xfId="576"/>
    <cellStyle name="Notas 7 4 3" xfId="577"/>
    <cellStyle name="Notas 7 4 4" xfId="578"/>
    <cellStyle name="Notas 7 4 5" xfId="579"/>
    <cellStyle name="Notas 7 5" xfId="580"/>
    <cellStyle name="Notas 7 5 2" xfId="581"/>
    <cellStyle name="Notas 7 5 3" xfId="582"/>
    <cellStyle name="Notas 7 5 4" xfId="583"/>
    <cellStyle name="Notas 7 5 5" xfId="584"/>
    <cellStyle name="Notas 7 6" xfId="585"/>
    <cellStyle name="Notas 7 6 2" xfId="586"/>
    <cellStyle name="Notas 7 6 3" xfId="587"/>
    <cellStyle name="Notas 7 6 4" xfId="588"/>
    <cellStyle name="Notas 7 6 5" xfId="589"/>
    <cellStyle name="Notas 7 7" xfId="590"/>
    <cellStyle name="Notas 7 7 2" xfId="591"/>
    <cellStyle name="Notas 7 7 3" xfId="592"/>
    <cellStyle name="Notas 7 7 4" xfId="593"/>
    <cellStyle name="Notas 7 7 5" xfId="594"/>
    <cellStyle name="Notas 7 8" xfId="595"/>
    <cellStyle name="Notas 7 8 2" xfId="596"/>
    <cellStyle name="Notas 7 8 3" xfId="597"/>
    <cellStyle name="Notas 7 8 4" xfId="598"/>
    <cellStyle name="Notas 7 8 5" xfId="599"/>
    <cellStyle name="Notas 7 9" xfId="600"/>
    <cellStyle name="Notas 7 9 2" xfId="601"/>
    <cellStyle name="Notas 7 9 3" xfId="602"/>
    <cellStyle name="Notas 7 9 4" xfId="603"/>
    <cellStyle name="Notas 7 9 5" xfId="604"/>
    <cellStyle name="Notas 8" xfId="605"/>
    <cellStyle name="Notas 8 10" xfId="606"/>
    <cellStyle name="Notas 8 10 2" xfId="607"/>
    <cellStyle name="Notas 8 10 3" xfId="608"/>
    <cellStyle name="Notas 8 10 4" xfId="609"/>
    <cellStyle name="Notas 8 10 5" xfId="610"/>
    <cellStyle name="Notas 8 11" xfId="611"/>
    <cellStyle name="Notas 8 11 2" xfId="612"/>
    <cellStyle name="Notas 8 11 3" xfId="613"/>
    <cellStyle name="Notas 8 11 4" xfId="614"/>
    <cellStyle name="Notas 8 11 5" xfId="615"/>
    <cellStyle name="Notas 8 12" xfId="616"/>
    <cellStyle name="Notas 8 12 2" xfId="617"/>
    <cellStyle name="Notas 8 12 3" xfId="618"/>
    <cellStyle name="Notas 8 12 4" xfId="619"/>
    <cellStyle name="Notas 8 13" xfId="620"/>
    <cellStyle name="Notas 8 13 2" xfId="621"/>
    <cellStyle name="Notas 8 13 3" xfId="622"/>
    <cellStyle name="Notas 8 13 4" xfId="623"/>
    <cellStyle name="Notas 8 14" xfId="624"/>
    <cellStyle name="Notas 8 14 2" xfId="625"/>
    <cellStyle name="Notas 8 14 3" xfId="626"/>
    <cellStyle name="Notas 8 14 4" xfId="627"/>
    <cellStyle name="Notas 8 15" xfId="628"/>
    <cellStyle name="Notas 8 15 2" xfId="629"/>
    <cellStyle name="Notas 8 15 3" xfId="630"/>
    <cellStyle name="Notas 8 15 4" xfId="631"/>
    <cellStyle name="Notas 8 16" xfId="632"/>
    <cellStyle name="Notas 8 16 2" xfId="633"/>
    <cellStyle name="Notas 8 16 3" xfId="634"/>
    <cellStyle name="Notas 8 16 4" xfId="635"/>
    <cellStyle name="Notas 8 17" xfId="636"/>
    <cellStyle name="Notas 8 18" xfId="637"/>
    <cellStyle name="Notas 8 19" xfId="638"/>
    <cellStyle name="Notas 8 2" xfId="639"/>
    <cellStyle name="Notas 8 2 2" xfId="640"/>
    <cellStyle name="Notas 8 2 3" xfId="641"/>
    <cellStyle name="Notas 8 2 4" xfId="642"/>
    <cellStyle name="Notas 8 2 5" xfId="643"/>
    <cellStyle name="Notas 8 20" xfId="644"/>
    <cellStyle name="Notas 8 21" xfId="645"/>
    <cellStyle name="Notas 8 22" xfId="646"/>
    <cellStyle name="Notas 8 23" xfId="647"/>
    <cellStyle name="Notas 8 24" xfId="648"/>
    <cellStyle name="Notas 8 25" xfId="649"/>
    <cellStyle name="Notas 8 26" xfId="650"/>
    <cellStyle name="Notas 8 27" xfId="651"/>
    <cellStyle name="Notas 8 28" xfId="652"/>
    <cellStyle name="Notas 8 29" xfId="653"/>
    <cellStyle name="Notas 8 3" xfId="654"/>
    <cellStyle name="Notas 8 3 2" xfId="655"/>
    <cellStyle name="Notas 8 3 3" xfId="656"/>
    <cellStyle name="Notas 8 3 4" xfId="657"/>
    <cellStyle name="Notas 8 3 5" xfId="658"/>
    <cellStyle name="Notas 8 30" xfId="659"/>
    <cellStyle name="Notas 8 31" xfId="660"/>
    <cellStyle name="Notas 8 32" xfId="661"/>
    <cellStyle name="Notas 8 33" xfId="662"/>
    <cellStyle name="Notas 8 34" xfId="663"/>
    <cellStyle name="Notas 8 35" xfId="664"/>
    <cellStyle name="Notas 8 36" xfId="665"/>
    <cellStyle name="Notas 8 4" xfId="666"/>
    <cellStyle name="Notas 8 4 2" xfId="667"/>
    <cellStyle name="Notas 8 4 3" xfId="668"/>
    <cellStyle name="Notas 8 4 4" xfId="669"/>
    <cellStyle name="Notas 8 4 5" xfId="670"/>
    <cellStyle name="Notas 8 5" xfId="671"/>
    <cellStyle name="Notas 8 5 2" xfId="672"/>
    <cellStyle name="Notas 8 5 3" xfId="673"/>
    <cellStyle name="Notas 8 5 4" xfId="674"/>
    <cellStyle name="Notas 8 5 5" xfId="675"/>
    <cellStyle name="Notas 8 6" xfId="676"/>
    <cellStyle name="Notas 8 6 2" xfId="677"/>
    <cellStyle name="Notas 8 6 3" xfId="678"/>
    <cellStyle name="Notas 8 6 4" xfId="679"/>
    <cellStyle name="Notas 8 6 5" xfId="680"/>
    <cellStyle name="Notas 8 7" xfId="681"/>
    <cellStyle name="Notas 8 7 2" xfId="682"/>
    <cellStyle name="Notas 8 7 3" xfId="683"/>
    <cellStyle name="Notas 8 7 4" xfId="684"/>
    <cellStyle name="Notas 8 7 5" xfId="685"/>
    <cellStyle name="Notas 8 8" xfId="686"/>
    <cellStyle name="Notas 8 8 2" xfId="687"/>
    <cellStyle name="Notas 8 8 3" xfId="688"/>
    <cellStyle name="Notas 8 8 4" xfId="689"/>
    <cellStyle name="Notas 8 8 5" xfId="690"/>
    <cellStyle name="Notas 8 9" xfId="691"/>
    <cellStyle name="Notas 8 9 2" xfId="692"/>
    <cellStyle name="Notas 8 9 3" xfId="693"/>
    <cellStyle name="Notas 8 9 4" xfId="694"/>
    <cellStyle name="Notas 8 9 5" xfId="695"/>
    <cellStyle name="Percent" xfId="696"/>
    <cellStyle name="Porcentual 2" xfId="697"/>
    <cellStyle name="Porcentual 3" xfId="698"/>
    <cellStyle name="Porcentual 3 2" xfId="699"/>
    <cellStyle name="Porcentual 9" xfId="700"/>
    <cellStyle name="Salida" xfId="701"/>
    <cellStyle name="Texto de advertencia" xfId="702"/>
    <cellStyle name="Texto explicativo" xfId="703"/>
    <cellStyle name="Título" xfId="704"/>
    <cellStyle name="Título 1" xfId="705"/>
    <cellStyle name="Título 2" xfId="706"/>
    <cellStyle name="Título 3" xfId="707"/>
    <cellStyle name="Total" xfId="7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8"/>
  <sheetViews>
    <sheetView tabSelected="1" view="pageBreakPreview" zoomScaleSheetLayoutView="100" zoomScalePageLayoutView="0" workbookViewId="0" topLeftCell="A1">
      <selection activeCell="H19" sqref="H19"/>
    </sheetView>
  </sheetViews>
  <sheetFormatPr defaultColWidth="11.421875" defaultRowHeight="15"/>
  <cols>
    <col min="1" max="1" width="12.57421875" style="2" customWidth="1"/>
    <col min="2" max="3" width="13.421875" style="2" customWidth="1"/>
    <col min="4" max="5" width="11.140625" style="2" customWidth="1"/>
    <col min="6" max="6" width="11.57421875" style="2" customWidth="1"/>
    <col min="7" max="7" width="12.140625" style="43" customWidth="1"/>
    <col min="8" max="8" width="12.140625" style="2" customWidth="1"/>
    <col min="9" max="14" width="4.28125" style="5" customWidth="1"/>
    <col min="15" max="38" width="4.28125" style="6" customWidth="1"/>
    <col min="39" max="44" width="4.28125" style="5" customWidth="1"/>
    <col min="45" max="80" width="4.28125" style="6" customWidth="1"/>
  </cols>
  <sheetData>
    <row r="1" spans="1:7" ht="20.25" customHeight="1">
      <c r="A1" s="47" t="s">
        <v>0</v>
      </c>
      <c r="B1" s="47"/>
      <c r="C1" s="48" t="s">
        <v>1</v>
      </c>
      <c r="D1" s="48"/>
      <c r="E1" s="48"/>
      <c r="F1" s="48"/>
      <c r="G1" s="3"/>
    </row>
    <row r="2" spans="3:8" ht="15">
      <c r="C2" s="7"/>
      <c r="D2" s="1"/>
      <c r="E2" s="1"/>
      <c r="F2" s="1"/>
      <c r="G2" s="3"/>
      <c r="H2" s="8"/>
    </row>
    <row r="3" spans="1:8" ht="24" customHeight="1">
      <c r="A3" s="47" t="s">
        <v>2</v>
      </c>
      <c r="B3" s="47"/>
      <c r="C3" s="48" t="s">
        <v>3</v>
      </c>
      <c r="D3" s="48"/>
      <c r="E3" s="48"/>
      <c r="F3" s="48"/>
      <c r="G3" s="3"/>
      <c r="H3" s="9"/>
    </row>
    <row r="4" spans="3:7" ht="15">
      <c r="C4" s="1"/>
      <c r="D4" s="1"/>
      <c r="E4" s="1"/>
      <c r="F4" s="10"/>
      <c r="G4" s="11"/>
    </row>
    <row r="5" spans="1:8" ht="27" customHeight="1">
      <c r="A5" s="47" t="s">
        <v>4</v>
      </c>
      <c r="B5" s="47"/>
      <c r="C5" s="48" t="s">
        <v>5</v>
      </c>
      <c r="D5" s="48"/>
      <c r="E5" s="48"/>
      <c r="F5" s="48"/>
      <c r="G5" s="12"/>
      <c r="H5" s="12"/>
    </row>
    <row r="6" spans="3:7" ht="15">
      <c r="C6" s="1"/>
      <c r="D6" s="1"/>
      <c r="E6" s="1"/>
      <c r="F6" s="10"/>
      <c r="G6" s="11"/>
    </row>
    <row r="7" spans="1:8" ht="27" customHeight="1" hidden="1">
      <c r="A7" s="47" t="s">
        <v>6</v>
      </c>
      <c r="B7" s="47"/>
      <c r="C7" s="48"/>
      <c r="D7" s="48"/>
      <c r="E7" s="48"/>
      <c r="F7" s="48"/>
      <c r="G7" s="12"/>
      <c r="H7" s="12"/>
    </row>
    <row r="8" spans="3:7" ht="15" hidden="1">
      <c r="C8" s="10"/>
      <c r="D8" s="10"/>
      <c r="E8" s="10"/>
      <c r="F8" s="10"/>
      <c r="G8" s="11"/>
    </row>
    <row r="9" spans="1:7" ht="54" customHeight="1">
      <c r="A9" s="47" t="s">
        <v>7</v>
      </c>
      <c r="B9" s="47"/>
      <c r="C9" s="53" t="s">
        <v>8</v>
      </c>
      <c r="D9" s="54"/>
      <c r="E9" s="54"/>
      <c r="F9" s="55"/>
      <c r="G9" s="13"/>
    </row>
    <row r="10" spans="1:80" s="19" customFormat="1" ht="14.25" customHeight="1">
      <c r="A10" s="4"/>
      <c r="B10" s="4"/>
      <c r="C10" s="14"/>
      <c r="D10" s="14"/>
      <c r="E10" s="14"/>
      <c r="F10" s="14"/>
      <c r="G10" s="16"/>
      <c r="H10" s="4"/>
      <c r="I10" s="17"/>
      <c r="J10" s="17"/>
      <c r="K10" s="17"/>
      <c r="L10" s="17"/>
      <c r="M10" s="17"/>
      <c r="N10" s="17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7"/>
      <c r="AN10" s="17"/>
      <c r="AO10" s="17"/>
      <c r="AP10" s="17"/>
      <c r="AQ10" s="17"/>
      <c r="AR10" s="17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</row>
    <row r="11" spans="1:80" s="19" customFormat="1" ht="30" customHeight="1">
      <c r="A11" s="20"/>
      <c r="B11" s="20"/>
      <c r="C11" s="15"/>
      <c r="D11" s="15"/>
      <c r="E11" s="15"/>
      <c r="F11" s="15"/>
      <c r="G11" s="16"/>
      <c r="H11" s="4"/>
      <c r="I11" s="17"/>
      <c r="J11" s="17"/>
      <c r="K11" s="17"/>
      <c r="L11" s="17"/>
      <c r="M11" s="17"/>
      <c r="N11" s="17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7"/>
      <c r="AN11" s="17"/>
      <c r="AO11" s="17"/>
      <c r="AP11" s="17"/>
      <c r="AQ11" s="17"/>
      <c r="AR11" s="17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7" ht="15">
      <c r="A12" s="21"/>
      <c r="B12" s="21"/>
      <c r="C12" s="21"/>
      <c r="D12" s="21"/>
      <c r="E12" s="21"/>
      <c r="F12" s="21"/>
      <c r="G12" s="22"/>
    </row>
    <row r="13" spans="1:80" ht="22.5" customHeight="1">
      <c r="A13" s="21"/>
      <c r="B13" s="56" t="s">
        <v>9</v>
      </c>
      <c r="C13" s="56"/>
      <c r="D13" s="51" t="s">
        <v>10</v>
      </c>
      <c r="E13" s="63" t="s">
        <v>11</v>
      </c>
      <c r="F13" s="51" t="s">
        <v>12</v>
      </c>
      <c r="G13" s="49" t="s">
        <v>13</v>
      </c>
      <c r="H13" s="51" t="s">
        <v>14</v>
      </c>
      <c r="I13" s="57" t="s">
        <v>15</v>
      </c>
      <c r="J13" s="58"/>
      <c r="K13" s="58"/>
      <c r="L13" s="58"/>
      <c r="M13" s="58"/>
      <c r="N13" s="59"/>
      <c r="O13" s="57" t="s">
        <v>16</v>
      </c>
      <c r="P13" s="58"/>
      <c r="Q13" s="58"/>
      <c r="R13" s="58"/>
      <c r="S13" s="58"/>
      <c r="T13" s="59"/>
      <c r="U13" s="57" t="s">
        <v>17</v>
      </c>
      <c r="V13" s="58"/>
      <c r="W13" s="58"/>
      <c r="X13" s="58"/>
      <c r="Y13" s="58"/>
      <c r="Z13" s="59"/>
      <c r="AA13" s="57" t="s">
        <v>18</v>
      </c>
      <c r="AB13" s="58"/>
      <c r="AC13" s="58"/>
      <c r="AD13" s="58"/>
      <c r="AE13" s="58"/>
      <c r="AF13" s="59"/>
      <c r="AG13" s="57" t="s">
        <v>19</v>
      </c>
      <c r="AH13" s="58"/>
      <c r="AI13" s="58"/>
      <c r="AJ13" s="58"/>
      <c r="AK13" s="58"/>
      <c r="AL13" s="59"/>
      <c r="AM13" s="57" t="s">
        <v>20</v>
      </c>
      <c r="AN13" s="58"/>
      <c r="AO13" s="58"/>
      <c r="AP13" s="58"/>
      <c r="AQ13" s="58"/>
      <c r="AR13" s="59"/>
      <c r="AS13" s="57" t="s">
        <v>21</v>
      </c>
      <c r="AT13" s="58"/>
      <c r="AU13" s="58"/>
      <c r="AV13" s="58"/>
      <c r="AW13" s="58"/>
      <c r="AX13" s="59"/>
      <c r="AY13" s="57" t="s">
        <v>22</v>
      </c>
      <c r="AZ13" s="58"/>
      <c r="BA13" s="58"/>
      <c r="BB13" s="58"/>
      <c r="BC13" s="58"/>
      <c r="BD13" s="59"/>
      <c r="BE13" s="57" t="s">
        <v>23</v>
      </c>
      <c r="BF13" s="58"/>
      <c r="BG13" s="58"/>
      <c r="BH13" s="58"/>
      <c r="BI13" s="58"/>
      <c r="BJ13" s="59"/>
      <c r="BK13" s="57" t="s">
        <v>24</v>
      </c>
      <c r="BL13" s="58"/>
      <c r="BM13" s="58"/>
      <c r="BN13" s="58"/>
      <c r="BO13" s="58"/>
      <c r="BP13" s="59"/>
      <c r="BQ13" s="57" t="s">
        <v>25</v>
      </c>
      <c r="BR13" s="58"/>
      <c r="BS13" s="58"/>
      <c r="BT13" s="58"/>
      <c r="BU13" s="58"/>
      <c r="BV13" s="59"/>
      <c r="BW13" s="57" t="s">
        <v>26</v>
      </c>
      <c r="BX13" s="58"/>
      <c r="BY13" s="58"/>
      <c r="BZ13" s="58"/>
      <c r="CA13" s="58"/>
      <c r="CB13" s="59"/>
    </row>
    <row r="14" spans="1:80" ht="16.5" customHeight="1">
      <c r="A14" s="21"/>
      <c r="B14" s="56"/>
      <c r="C14" s="56"/>
      <c r="D14" s="52"/>
      <c r="E14" s="63"/>
      <c r="F14" s="52"/>
      <c r="G14" s="50"/>
      <c r="H14" s="52"/>
      <c r="I14" s="60"/>
      <c r="J14" s="61"/>
      <c r="K14" s="61"/>
      <c r="L14" s="61"/>
      <c r="M14" s="61"/>
      <c r="N14" s="62"/>
      <c r="O14" s="60"/>
      <c r="P14" s="61"/>
      <c r="Q14" s="61"/>
      <c r="R14" s="61"/>
      <c r="S14" s="61"/>
      <c r="T14" s="62"/>
      <c r="U14" s="60"/>
      <c r="V14" s="61"/>
      <c r="W14" s="61"/>
      <c r="X14" s="61"/>
      <c r="Y14" s="61"/>
      <c r="Z14" s="62"/>
      <c r="AA14" s="60"/>
      <c r="AB14" s="61"/>
      <c r="AC14" s="61"/>
      <c r="AD14" s="61"/>
      <c r="AE14" s="61"/>
      <c r="AF14" s="62"/>
      <c r="AG14" s="60"/>
      <c r="AH14" s="61"/>
      <c r="AI14" s="61"/>
      <c r="AJ14" s="61"/>
      <c r="AK14" s="61"/>
      <c r="AL14" s="62"/>
      <c r="AM14" s="60"/>
      <c r="AN14" s="61"/>
      <c r="AO14" s="61"/>
      <c r="AP14" s="61"/>
      <c r="AQ14" s="61"/>
      <c r="AR14" s="62"/>
      <c r="AS14" s="60"/>
      <c r="AT14" s="61"/>
      <c r="AU14" s="61"/>
      <c r="AV14" s="61"/>
      <c r="AW14" s="61"/>
      <c r="AX14" s="62"/>
      <c r="AY14" s="60"/>
      <c r="AZ14" s="61"/>
      <c r="BA14" s="61"/>
      <c r="BB14" s="61"/>
      <c r="BC14" s="61"/>
      <c r="BD14" s="62"/>
      <c r="BE14" s="60"/>
      <c r="BF14" s="61"/>
      <c r="BG14" s="61"/>
      <c r="BH14" s="61"/>
      <c r="BI14" s="61"/>
      <c r="BJ14" s="62"/>
      <c r="BK14" s="60"/>
      <c r="BL14" s="61"/>
      <c r="BM14" s="61"/>
      <c r="BN14" s="61"/>
      <c r="BO14" s="61"/>
      <c r="BP14" s="62"/>
      <c r="BQ14" s="60"/>
      <c r="BR14" s="61"/>
      <c r="BS14" s="61"/>
      <c r="BT14" s="61"/>
      <c r="BU14" s="61"/>
      <c r="BV14" s="62"/>
      <c r="BW14" s="60"/>
      <c r="BX14" s="61"/>
      <c r="BY14" s="61"/>
      <c r="BZ14" s="61"/>
      <c r="CA14" s="61"/>
      <c r="CB14" s="62"/>
    </row>
    <row r="15" spans="1:80" s="28" customFormat="1" ht="26.25" customHeight="1" hidden="1">
      <c r="A15" s="23"/>
      <c r="B15" s="64" t="s">
        <v>27</v>
      </c>
      <c r="C15" s="65"/>
      <c r="D15" s="24" t="s">
        <v>28</v>
      </c>
      <c r="E15" s="25" t="s">
        <v>29</v>
      </c>
      <c r="F15" s="24" t="s">
        <v>30</v>
      </c>
      <c r="G15" s="27"/>
      <c r="H15" s="26">
        <f aca="true" t="shared" si="0" ref="H15:H21">SUM(I15:CB15)</f>
        <v>0</v>
      </c>
      <c r="I15" s="66"/>
      <c r="J15" s="67"/>
      <c r="K15" s="67"/>
      <c r="L15" s="67"/>
      <c r="M15" s="67"/>
      <c r="N15" s="68"/>
      <c r="O15" s="66"/>
      <c r="P15" s="67"/>
      <c r="Q15" s="67"/>
      <c r="R15" s="67"/>
      <c r="S15" s="67"/>
      <c r="T15" s="68"/>
      <c r="U15" s="66"/>
      <c r="V15" s="67"/>
      <c r="W15" s="67"/>
      <c r="X15" s="67"/>
      <c r="Y15" s="67"/>
      <c r="Z15" s="68"/>
      <c r="AA15" s="66"/>
      <c r="AB15" s="67"/>
      <c r="AC15" s="67"/>
      <c r="AD15" s="67"/>
      <c r="AE15" s="67"/>
      <c r="AF15" s="68"/>
      <c r="AG15" s="66"/>
      <c r="AH15" s="67"/>
      <c r="AI15" s="67"/>
      <c r="AJ15" s="67"/>
      <c r="AK15" s="67"/>
      <c r="AL15" s="68"/>
      <c r="AM15" s="66"/>
      <c r="AN15" s="67"/>
      <c r="AO15" s="67"/>
      <c r="AP15" s="67"/>
      <c r="AQ15" s="67"/>
      <c r="AR15" s="68"/>
      <c r="AS15" s="66"/>
      <c r="AT15" s="67"/>
      <c r="AU15" s="67"/>
      <c r="AV15" s="67"/>
      <c r="AW15" s="67"/>
      <c r="AX15" s="68"/>
      <c r="AY15" s="66"/>
      <c r="AZ15" s="67"/>
      <c r="BA15" s="67"/>
      <c r="BB15" s="67"/>
      <c r="BC15" s="67"/>
      <c r="BD15" s="68"/>
      <c r="BE15" s="66"/>
      <c r="BF15" s="67"/>
      <c r="BG15" s="67"/>
      <c r="BH15" s="67"/>
      <c r="BI15" s="67"/>
      <c r="BJ15" s="68"/>
      <c r="BK15" s="66"/>
      <c r="BL15" s="67"/>
      <c r="BM15" s="67"/>
      <c r="BN15" s="67"/>
      <c r="BO15" s="67"/>
      <c r="BP15" s="68"/>
      <c r="BQ15" s="66"/>
      <c r="BR15" s="67"/>
      <c r="BS15" s="67"/>
      <c r="BT15" s="67"/>
      <c r="BU15" s="67"/>
      <c r="BV15" s="68"/>
      <c r="BW15" s="66"/>
      <c r="BX15" s="67"/>
      <c r="BY15" s="67"/>
      <c r="BZ15" s="67"/>
      <c r="CA15" s="67"/>
      <c r="CB15" s="68"/>
    </row>
    <row r="16" spans="1:80" s="28" customFormat="1" ht="26.25" customHeight="1">
      <c r="A16" s="23" t="s">
        <v>31</v>
      </c>
      <c r="B16" s="64" t="s">
        <v>32</v>
      </c>
      <c r="C16" s="65"/>
      <c r="D16" s="24" t="s">
        <v>28</v>
      </c>
      <c r="E16" s="25" t="s">
        <v>29</v>
      </c>
      <c r="F16" s="24" t="s">
        <v>30</v>
      </c>
      <c r="G16" s="45" t="s">
        <v>33</v>
      </c>
      <c r="H16" s="29">
        <f t="shared" si="0"/>
        <v>120</v>
      </c>
      <c r="I16" s="66">
        <v>21</v>
      </c>
      <c r="J16" s="67"/>
      <c r="K16" s="67"/>
      <c r="L16" s="67"/>
      <c r="M16" s="67"/>
      <c r="N16" s="68"/>
      <c r="O16" s="66">
        <v>15</v>
      </c>
      <c r="P16" s="67"/>
      <c r="Q16" s="67"/>
      <c r="R16" s="67"/>
      <c r="S16" s="67"/>
      <c r="T16" s="68"/>
      <c r="U16" s="66">
        <v>8</v>
      </c>
      <c r="V16" s="67"/>
      <c r="W16" s="67"/>
      <c r="X16" s="67"/>
      <c r="Y16" s="67"/>
      <c r="Z16" s="68"/>
      <c r="AA16" s="66">
        <v>9</v>
      </c>
      <c r="AB16" s="67"/>
      <c r="AC16" s="67"/>
      <c r="AD16" s="67"/>
      <c r="AE16" s="67"/>
      <c r="AF16" s="68"/>
      <c r="AG16" s="66">
        <v>8</v>
      </c>
      <c r="AH16" s="67"/>
      <c r="AI16" s="67"/>
      <c r="AJ16" s="67"/>
      <c r="AK16" s="67"/>
      <c r="AL16" s="68"/>
      <c r="AM16" s="69">
        <v>11</v>
      </c>
      <c r="AN16" s="70"/>
      <c r="AO16" s="70"/>
      <c r="AP16" s="70"/>
      <c r="AQ16" s="70"/>
      <c r="AR16" s="71"/>
      <c r="AS16" s="66">
        <v>12</v>
      </c>
      <c r="AT16" s="67"/>
      <c r="AU16" s="67"/>
      <c r="AV16" s="67"/>
      <c r="AW16" s="67"/>
      <c r="AX16" s="68"/>
      <c r="AY16" s="66">
        <v>2</v>
      </c>
      <c r="AZ16" s="67"/>
      <c r="BA16" s="67"/>
      <c r="BB16" s="67"/>
      <c r="BC16" s="67"/>
      <c r="BD16" s="68"/>
      <c r="BE16" s="66">
        <v>3</v>
      </c>
      <c r="BF16" s="67"/>
      <c r="BG16" s="67"/>
      <c r="BH16" s="67"/>
      <c r="BI16" s="67"/>
      <c r="BJ16" s="68"/>
      <c r="BK16" s="66">
        <v>11</v>
      </c>
      <c r="BL16" s="67"/>
      <c r="BM16" s="67"/>
      <c r="BN16" s="67"/>
      <c r="BO16" s="67"/>
      <c r="BP16" s="68"/>
      <c r="BQ16" s="66">
        <v>16</v>
      </c>
      <c r="BR16" s="67"/>
      <c r="BS16" s="67"/>
      <c r="BT16" s="67"/>
      <c r="BU16" s="67"/>
      <c r="BV16" s="68"/>
      <c r="BW16" s="66">
        <v>4</v>
      </c>
      <c r="BX16" s="67"/>
      <c r="BY16" s="67"/>
      <c r="BZ16" s="67"/>
      <c r="CA16" s="67"/>
      <c r="CB16" s="68"/>
    </row>
    <row r="17" spans="1:80" s="28" customFormat="1" ht="41.25" customHeight="1">
      <c r="A17" s="72" t="s">
        <v>34</v>
      </c>
      <c r="B17" s="64" t="s">
        <v>35</v>
      </c>
      <c r="C17" s="65"/>
      <c r="D17" s="30" t="s">
        <v>36</v>
      </c>
      <c r="E17" s="25" t="s">
        <v>29</v>
      </c>
      <c r="F17" s="24" t="s">
        <v>37</v>
      </c>
      <c r="G17" s="45" t="s">
        <v>38</v>
      </c>
      <c r="H17" s="29">
        <f t="shared" si="0"/>
        <v>189</v>
      </c>
      <c r="I17" s="66">
        <v>15</v>
      </c>
      <c r="J17" s="67"/>
      <c r="K17" s="67"/>
      <c r="L17" s="67"/>
      <c r="M17" s="67"/>
      <c r="N17" s="68"/>
      <c r="O17" s="66">
        <v>7</v>
      </c>
      <c r="P17" s="67"/>
      <c r="Q17" s="67"/>
      <c r="R17" s="67"/>
      <c r="S17" s="67"/>
      <c r="T17" s="68"/>
      <c r="U17" s="66">
        <v>14</v>
      </c>
      <c r="V17" s="67"/>
      <c r="W17" s="67"/>
      <c r="X17" s="67"/>
      <c r="Y17" s="67"/>
      <c r="Z17" s="68"/>
      <c r="AA17" s="66">
        <v>7</v>
      </c>
      <c r="AB17" s="67"/>
      <c r="AC17" s="67"/>
      <c r="AD17" s="67"/>
      <c r="AE17" s="67"/>
      <c r="AF17" s="68"/>
      <c r="AG17" s="66">
        <v>10</v>
      </c>
      <c r="AH17" s="67"/>
      <c r="AI17" s="67"/>
      <c r="AJ17" s="67"/>
      <c r="AK17" s="67"/>
      <c r="AL17" s="68"/>
      <c r="AM17" s="66">
        <v>32</v>
      </c>
      <c r="AN17" s="67"/>
      <c r="AO17" s="67"/>
      <c r="AP17" s="67"/>
      <c r="AQ17" s="67"/>
      <c r="AR17" s="68"/>
      <c r="AS17" s="66">
        <v>8</v>
      </c>
      <c r="AT17" s="67"/>
      <c r="AU17" s="67"/>
      <c r="AV17" s="67"/>
      <c r="AW17" s="67"/>
      <c r="AX17" s="68"/>
      <c r="AY17" s="66">
        <v>21</v>
      </c>
      <c r="AZ17" s="67"/>
      <c r="BA17" s="67"/>
      <c r="BB17" s="67"/>
      <c r="BC17" s="67"/>
      <c r="BD17" s="68"/>
      <c r="BE17" s="66">
        <v>13</v>
      </c>
      <c r="BF17" s="67"/>
      <c r="BG17" s="67"/>
      <c r="BH17" s="67"/>
      <c r="BI17" s="67"/>
      <c r="BJ17" s="68"/>
      <c r="BK17" s="66">
        <v>10</v>
      </c>
      <c r="BL17" s="67"/>
      <c r="BM17" s="67"/>
      <c r="BN17" s="67"/>
      <c r="BO17" s="67"/>
      <c r="BP17" s="68"/>
      <c r="BQ17" s="66">
        <v>12</v>
      </c>
      <c r="BR17" s="67"/>
      <c r="BS17" s="67"/>
      <c r="BT17" s="67"/>
      <c r="BU17" s="67"/>
      <c r="BV17" s="68"/>
      <c r="BW17" s="66">
        <v>40</v>
      </c>
      <c r="BX17" s="67"/>
      <c r="BY17" s="67"/>
      <c r="BZ17" s="67"/>
      <c r="CA17" s="67"/>
      <c r="CB17" s="68"/>
    </row>
    <row r="18" spans="1:80" s="28" customFormat="1" ht="28.5" customHeight="1">
      <c r="A18" s="73"/>
      <c r="B18" s="75" t="s">
        <v>39</v>
      </c>
      <c r="C18" s="76"/>
      <c r="D18" s="24" t="s">
        <v>40</v>
      </c>
      <c r="E18" s="25" t="s">
        <v>29</v>
      </c>
      <c r="F18" s="24" t="s">
        <v>30</v>
      </c>
      <c r="G18" s="45" t="s">
        <v>41</v>
      </c>
      <c r="H18" s="29">
        <f t="shared" si="0"/>
        <v>3</v>
      </c>
      <c r="I18" s="66">
        <v>0</v>
      </c>
      <c r="J18" s="67"/>
      <c r="K18" s="67"/>
      <c r="L18" s="67"/>
      <c r="M18" s="67"/>
      <c r="N18" s="68"/>
      <c r="O18" s="66">
        <v>0</v>
      </c>
      <c r="P18" s="67"/>
      <c r="Q18" s="67"/>
      <c r="R18" s="67"/>
      <c r="S18" s="67"/>
      <c r="T18" s="68"/>
      <c r="U18" s="66">
        <v>2</v>
      </c>
      <c r="V18" s="67"/>
      <c r="W18" s="67"/>
      <c r="X18" s="67"/>
      <c r="Y18" s="67"/>
      <c r="Z18" s="68"/>
      <c r="AA18" s="66">
        <v>0</v>
      </c>
      <c r="AB18" s="67"/>
      <c r="AC18" s="67"/>
      <c r="AD18" s="67"/>
      <c r="AE18" s="67"/>
      <c r="AF18" s="68"/>
      <c r="AG18" s="66">
        <v>1</v>
      </c>
      <c r="AH18" s="67"/>
      <c r="AI18" s="67"/>
      <c r="AJ18" s="67"/>
      <c r="AK18" s="67"/>
      <c r="AL18" s="68"/>
      <c r="AM18" s="66">
        <v>0</v>
      </c>
      <c r="AN18" s="67"/>
      <c r="AO18" s="67"/>
      <c r="AP18" s="67"/>
      <c r="AQ18" s="67"/>
      <c r="AR18" s="68"/>
      <c r="AS18" s="66">
        <v>0</v>
      </c>
      <c r="AT18" s="67"/>
      <c r="AU18" s="67"/>
      <c r="AV18" s="67"/>
      <c r="AW18" s="67"/>
      <c r="AX18" s="68"/>
      <c r="AY18" s="66">
        <v>0</v>
      </c>
      <c r="AZ18" s="67"/>
      <c r="BA18" s="67"/>
      <c r="BB18" s="67"/>
      <c r="BC18" s="67"/>
      <c r="BD18" s="68"/>
      <c r="BE18" s="66">
        <v>0</v>
      </c>
      <c r="BF18" s="67"/>
      <c r="BG18" s="67"/>
      <c r="BH18" s="67"/>
      <c r="BI18" s="67"/>
      <c r="BJ18" s="68"/>
      <c r="BK18" s="66">
        <v>0</v>
      </c>
      <c r="BL18" s="67"/>
      <c r="BM18" s="67"/>
      <c r="BN18" s="67"/>
      <c r="BO18" s="67"/>
      <c r="BP18" s="68"/>
      <c r="BQ18" s="66">
        <v>0</v>
      </c>
      <c r="BR18" s="67"/>
      <c r="BS18" s="67"/>
      <c r="BT18" s="67"/>
      <c r="BU18" s="67"/>
      <c r="BV18" s="68"/>
      <c r="BW18" s="66">
        <v>0</v>
      </c>
      <c r="BX18" s="67"/>
      <c r="BY18" s="67"/>
      <c r="BZ18" s="67"/>
      <c r="CA18" s="67"/>
      <c r="CB18" s="68"/>
    </row>
    <row r="19" spans="1:80" s="28" customFormat="1" ht="24" customHeight="1">
      <c r="A19" s="73"/>
      <c r="B19" s="64" t="s">
        <v>42</v>
      </c>
      <c r="C19" s="65"/>
      <c r="D19" s="31" t="s">
        <v>43</v>
      </c>
      <c r="E19" s="25" t="s">
        <v>29</v>
      </c>
      <c r="F19" s="24" t="s">
        <v>30</v>
      </c>
      <c r="G19" s="45" t="s">
        <v>38</v>
      </c>
      <c r="H19" s="29">
        <f t="shared" si="0"/>
        <v>297</v>
      </c>
      <c r="I19" s="66">
        <v>38</v>
      </c>
      <c r="J19" s="67"/>
      <c r="K19" s="67"/>
      <c r="L19" s="67"/>
      <c r="M19" s="67"/>
      <c r="N19" s="68"/>
      <c r="O19" s="66">
        <v>18</v>
      </c>
      <c r="P19" s="67"/>
      <c r="Q19" s="67"/>
      <c r="R19" s="67"/>
      <c r="S19" s="67"/>
      <c r="T19" s="68"/>
      <c r="U19" s="66">
        <v>39</v>
      </c>
      <c r="V19" s="67"/>
      <c r="W19" s="67"/>
      <c r="X19" s="67"/>
      <c r="Y19" s="67"/>
      <c r="Z19" s="68"/>
      <c r="AA19" s="66">
        <v>16</v>
      </c>
      <c r="AB19" s="67"/>
      <c r="AC19" s="67"/>
      <c r="AD19" s="67"/>
      <c r="AE19" s="67"/>
      <c r="AF19" s="68"/>
      <c r="AG19" s="66">
        <v>33</v>
      </c>
      <c r="AH19" s="67"/>
      <c r="AI19" s="67"/>
      <c r="AJ19" s="67"/>
      <c r="AK19" s="67"/>
      <c r="AL19" s="68"/>
      <c r="AM19" s="66">
        <v>36</v>
      </c>
      <c r="AN19" s="67"/>
      <c r="AO19" s="67"/>
      <c r="AP19" s="67"/>
      <c r="AQ19" s="67"/>
      <c r="AR19" s="68"/>
      <c r="AS19" s="66">
        <v>39</v>
      </c>
      <c r="AT19" s="67"/>
      <c r="AU19" s="67"/>
      <c r="AV19" s="67"/>
      <c r="AW19" s="67"/>
      <c r="AX19" s="68"/>
      <c r="AY19" s="66">
        <v>25</v>
      </c>
      <c r="AZ19" s="67"/>
      <c r="BA19" s="67"/>
      <c r="BB19" s="67"/>
      <c r="BC19" s="67"/>
      <c r="BD19" s="68"/>
      <c r="BE19" s="66">
        <v>9</v>
      </c>
      <c r="BF19" s="67"/>
      <c r="BG19" s="67"/>
      <c r="BH19" s="67"/>
      <c r="BI19" s="67"/>
      <c r="BJ19" s="68"/>
      <c r="BK19" s="66">
        <v>21</v>
      </c>
      <c r="BL19" s="67"/>
      <c r="BM19" s="67"/>
      <c r="BN19" s="67"/>
      <c r="BO19" s="67"/>
      <c r="BP19" s="68"/>
      <c r="BQ19" s="66">
        <v>13</v>
      </c>
      <c r="BR19" s="67"/>
      <c r="BS19" s="67"/>
      <c r="BT19" s="67"/>
      <c r="BU19" s="67"/>
      <c r="BV19" s="68"/>
      <c r="BW19" s="66">
        <v>10</v>
      </c>
      <c r="BX19" s="67"/>
      <c r="BY19" s="67"/>
      <c r="BZ19" s="67"/>
      <c r="CA19" s="67"/>
      <c r="CB19" s="68"/>
    </row>
    <row r="20" spans="1:80" s="28" customFormat="1" ht="24" customHeight="1">
      <c r="A20" s="73"/>
      <c r="B20" s="77" t="s">
        <v>44</v>
      </c>
      <c r="C20" s="78"/>
      <c r="D20" s="32" t="s">
        <v>45</v>
      </c>
      <c r="E20" s="33" t="s">
        <v>29</v>
      </c>
      <c r="F20" s="34" t="s">
        <v>30</v>
      </c>
      <c r="G20" s="45" t="s">
        <v>46</v>
      </c>
      <c r="H20" s="29">
        <f t="shared" si="0"/>
        <v>115</v>
      </c>
      <c r="I20" s="66">
        <v>4</v>
      </c>
      <c r="J20" s="67"/>
      <c r="K20" s="67"/>
      <c r="L20" s="67"/>
      <c r="M20" s="67"/>
      <c r="N20" s="68"/>
      <c r="O20" s="66">
        <v>3</v>
      </c>
      <c r="P20" s="67"/>
      <c r="Q20" s="67"/>
      <c r="R20" s="67"/>
      <c r="S20" s="67"/>
      <c r="T20" s="68"/>
      <c r="U20" s="66">
        <v>11</v>
      </c>
      <c r="V20" s="67"/>
      <c r="W20" s="67"/>
      <c r="X20" s="67"/>
      <c r="Y20" s="67"/>
      <c r="Z20" s="68"/>
      <c r="AA20" s="66">
        <v>4</v>
      </c>
      <c r="AB20" s="67"/>
      <c r="AC20" s="67"/>
      <c r="AD20" s="67"/>
      <c r="AE20" s="67"/>
      <c r="AF20" s="68"/>
      <c r="AG20" s="66">
        <v>19</v>
      </c>
      <c r="AH20" s="67"/>
      <c r="AI20" s="67"/>
      <c r="AJ20" s="67"/>
      <c r="AK20" s="67"/>
      <c r="AL20" s="68"/>
      <c r="AM20" s="66">
        <v>39</v>
      </c>
      <c r="AN20" s="67"/>
      <c r="AO20" s="67"/>
      <c r="AP20" s="67"/>
      <c r="AQ20" s="67"/>
      <c r="AR20" s="68"/>
      <c r="AS20" s="66">
        <v>18</v>
      </c>
      <c r="AT20" s="67"/>
      <c r="AU20" s="67"/>
      <c r="AV20" s="67"/>
      <c r="AW20" s="67"/>
      <c r="AX20" s="68"/>
      <c r="AY20" s="66">
        <v>10</v>
      </c>
      <c r="AZ20" s="67"/>
      <c r="BA20" s="67"/>
      <c r="BB20" s="67"/>
      <c r="BC20" s="67"/>
      <c r="BD20" s="68"/>
      <c r="BE20" s="66">
        <v>1</v>
      </c>
      <c r="BF20" s="67"/>
      <c r="BG20" s="67"/>
      <c r="BH20" s="67"/>
      <c r="BI20" s="67"/>
      <c r="BJ20" s="68"/>
      <c r="BK20" s="66">
        <v>3</v>
      </c>
      <c r="BL20" s="67"/>
      <c r="BM20" s="67"/>
      <c r="BN20" s="67"/>
      <c r="BO20" s="67"/>
      <c r="BP20" s="68"/>
      <c r="BQ20" s="66">
        <v>3</v>
      </c>
      <c r="BR20" s="67"/>
      <c r="BS20" s="67"/>
      <c r="BT20" s="67"/>
      <c r="BU20" s="67"/>
      <c r="BV20" s="68"/>
      <c r="BW20" s="66">
        <v>0</v>
      </c>
      <c r="BX20" s="67"/>
      <c r="BY20" s="67"/>
      <c r="BZ20" s="67"/>
      <c r="CA20" s="67"/>
      <c r="CB20" s="68"/>
    </row>
    <row r="21" spans="1:80" s="28" customFormat="1" ht="26.25" customHeight="1">
      <c r="A21" s="74"/>
      <c r="B21" s="75" t="s">
        <v>47</v>
      </c>
      <c r="C21" s="76"/>
      <c r="D21" s="23" t="s">
        <v>48</v>
      </c>
      <c r="E21" s="33" t="s">
        <v>29</v>
      </c>
      <c r="F21" s="34" t="s">
        <v>30</v>
      </c>
      <c r="G21" s="45" t="s">
        <v>38</v>
      </c>
      <c r="H21" s="29">
        <f t="shared" si="0"/>
        <v>0</v>
      </c>
      <c r="I21" s="66">
        <v>0</v>
      </c>
      <c r="J21" s="67"/>
      <c r="K21" s="67"/>
      <c r="L21" s="67"/>
      <c r="M21" s="67"/>
      <c r="N21" s="68"/>
      <c r="O21" s="66">
        <v>0</v>
      </c>
      <c r="P21" s="67"/>
      <c r="Q21" s="67"/>
      <c r="R21" s="67"/>
      <c r="S21" s="67"/>
      <c r="T21" s="68"/>
      <c r="U21" s="66">
        <v>0</v>
      </c>
      <c r="V21" s="67"/>
      <c r="W21" s="67"/>
      <c r="X21" s="67"/>
      <c r="Y21" s="67"/>
      <c r="Z21" s="68"/>
      <c r="AA21" s="66">
        <v>0</v>
      </c>
      <c r="AB21" s="67"/>
      <c r="AC21" s="67"/>
      <c r="AD21" s="67"/>
      <c r="AE21" s="67"/>
      <c r="AF21" s="68"/>
      <c r="AG21" s="66">
        <v>0</v>
      </c>
      <c r="AH21" s="67"/>
      <c r="AI21" s="67"/>
      <c r="AJ21" s="67"/>
      <c r="AK21" s="67"/>
      <c r="AL21" s="68"/>
      <c r="AM21" s="66">
        <v>0</v>
      </c>
      <c r="AN21" s="67"/>
      <c r="AO21" s="67"/>
      <c r="AP21" s="67"/>
      <c r="AQ21" s="67"/>
      <c r="AR21" s="68"/>
      <c r="AS21" s="66">
        <v>0</v>
      </c>
      <c r="AT21" s="67"/>
      <c r="AU21" s="67"/>
      <c r="AV21" s="67"/>
      <c r="AW21" s="67"/>
      <c r="AX21" s="68"/>
      <c r="AY21" s="66">
        <v>0</v>
      </c>
      <c r="AZ21" s="67"/>
      <c r="BA21" s="67"/>
      <c r="BB21" s="67"/>
      <c r="BC21" s="67"/>
      <c r="BD21" s="68"/>
      <c r="BE21" s="66">
        <v>0</v>
      </c>
      <c r="BF21" s="67"/>
      <c r="BG21" s="67"/>
      <c r="BH21" s="67"/>
      <c r="BI21" s="67"/>
      <c r="BJ21" s="68"/>
      <c r="BK21" s="66">
        <v>0</v>
      </c>
      <c r="BL21" s="67"/>
      <c r="BM21" s="67"/>
      <c r="BN21" s="67"/>
      <c r="BO21" s="67"/>
      <c r="BP21" s="68"/>
      <c r="BQ21" s="66">
        <v>0</v>
      </c>
      <c r="BR21" s="67"/>
      <c r="BS21" s="67"/>
      <c r="BT21" s="67"/>
      <c r="BU21" s="67"/>
      <c r="BV21" s="68"/>
      <c r="BW21" s="66">
        <v>0</v>
      </c>
      <c r="BX21" s="67"/>
      <c r="BY21" s="67"/>
      <c r="BZ21" s="67"/>
      <c r="CA21" s="67"/>
      <c r="CB21" s="68"/>
    </row>
    <row r="22" spans="1:80" s="28" customFormat="1" ht="12.75" customHeight="1" hidden="1">
      <c r="A22" s="35"/>
      <c r="B22" s="79" t="s">
        <v>49</v>
      </c>
      <c r="C22" s="80"/>
      <c r="D22" s="83" t="s">
        <v>50</v>
      </c>
      <c r="E22" s="83" t="s">
        <v>51</v>
      </c>
      <c r="F22" s="83" t="s">
        <v>52</v>
      </c>
      <c r="G22" s="87"/>
      <c r="H22" s="85">
        <f>MAX(SUM(I23:N23),SUM(O23:T23),SUM(U23:Z23),SUM(AA23:AF23),SUM(AG23:AL23),SUM(AM23:AR23),SUM(AS23:AX23),SUM(AY23:BD23),SUM(BE23:BJ23),SUM(BK23:BP23),SUM(BQ23:BV23),SUM(BW23:CB23))</f>
        <v>0</v>
      </c>
      <c r="I22" s="66">
        <v>0</v>
      </c>
      <c r="J22" s="67"/>
      <c r="K22" s="67"/>
      <c r="L22" s="67"/>
      <c r="M22" s="67"/>
      <c r="N22" s="68"/>
      <c r="O22" s="36" t="s">
        <v>53</v>
      </c>
      <c r="P22" s="36" t="s">
        <v>54</v>
      </c>
      <c r="Q22" s="36" t="s">
        <v>55</v>
      </c>
      <c r="R22" s="36" t="s">
        <v>56</v>
      </c>
      <c r="S22" s="36" t="s">
        <v>57</v>
      </c>
      <c r="T22" s="36" t="s">
        <v>58</v>
      </c>
      <c r="U22" s="36" t="s">
        <v>53</v>
      </c>
      <c r="V22" s="36" t="s">
        <v>54</v>
      </c>
      <c r="W22" s="36" t="s">
        <v>55</v>
      </c>
      <c r="X22" s="36" t="s">
        <v>56</v>
      </c>
      <c r="Y22" s="36" t="s">
        <v>57</v>
      </c>
      <c r="Z22" s="36" t="s">
        <v>58</v>
      </c>
      <c r="AA22" s="36" t="s">
        <v>53</v>
      </c>
      <c r="AB22" s="36" t="s">
        <v>54</v>
      </c>
      <c r="AC22" s="36" t="s">
        <v>55</v>
      </c>
      <c r="AD22" s="36" t="s">
        <v>56</v>
      </c>
      <c r="AE22" s="36" t="s">
        <v>57</v>
      </c>
      <c r="AF22" s="36" t="s">
        <v>58</v>
      </c>
      <c r="AG22" s="36" t="s">
        <v>53</v>
      </c>
      <c r="AH22" s="36" t="s">
        <v>54</v>
      </c>
      <c r="AI22" s="36" t="s">
        <v>55</v>
      </c>
      <c r="AJ22" s="36" t="s">
        <v>56</v>
      </c>
      <c r="AK22" s="36" t="s">
        <v>57</v>
      </c>
      <c r="AL22" s="36" t="s">
        <v>58</v>
      </c>
      <c r="AM22" s="36" t="s">
        <v>53</v>
      </c>
      <c r="AN22" s="36" t="s">
        <v>54</v>
      </c>
      <c r="AO22" s="36" t="s">
        <v>55</v>
      </c>
      <c r="AP22" s="36" t="s">
        <v>56</v>
      </c>
      <c r="AQ22" s="36" t="s">
        <v>57</v>
      </c>
      <c r="AR22" s="36" t="s">
        <v>58</v>
      </c>
      <c r="AS22" s="36" t="s">
        <v>53</v>
      </c>
      <c r="AT22" s="36" t="s">
        <v>54</v>
      </c>
      <c r="AU22" s="36" t="s">
        <v>55</v>
      </c>
      <c r="AV22" s="36" t="s">
        <v>56</v>
      </c>
      <c r="AW22" s="36" t="s">
        <v>57</v>
      </c>
      <c r="AX22" s="36" t="s">
        <v>58</v>
      </c>
      <c r="AY22" s="36" t="s">
        <v>53</v>
      </c>
      <c r="AZ22" s="36" t="s">
        <v>54</v>
      </c>
      <c r="BA22" s="36" t="s">
        <v>55</v>
      </c>
      <c r="BB22" s="36" t="s">
        <v>56</v>
      </c>
      <c r="BC22" s="36" t="s">
        <v>57</v>
      </c>
      <c r="BD22" s="36" t="s">
        <v>58</v>
      </c>
      <c r="BE22" s="36" t="s">
        <v>53</v>
      </c>
      <c r="BF22" s="36" t="s">
        <v>54</v>
      </c>
      <c r="BG22" s="36" t="s">
        <v>55</v>
      </c>
      <c r="BH22" s="36" t="s">
        <v>56</v>
      </c>
      <c r="BI22" s="36" t="s">
        <v>57</v>
      </c>
      <c r="BJ22" s="36" t="s">
        <v>58</v>
      </c>
      <c r="BK22" s="36" t="s">
        <v>53</v>
      </c>
      <c r="BL22" s="36" t="s">
        <v>54</v>
      </c>
      <c r="BM22" s="36" t="s">
        <v>55</v>
      </c>
      <c r="BN22" s="36" t="s">
        <v>56</v>
      </c>
      <c r="BO22" s="36" t="s">
        <v>57</v>
      </c>
      <c r="BP22" s="36" t="s">
        <v>58</v>
      </c>
      <c r="BQ22" s="36" t="s">
        <v>53</v>
      </c>
      <c r="BR22" s="36" t="s">
        <v>54</v>
      </c>
      <c r="BS22" s="36" t="s">
        <v>55</v>
      </c>
      <c r="BT22" s="36" t="s">
        <v>56</v>
      </c>
      <c r="BU22" s="36" t="s">
        <v>57</v>
      </c>
      <c r="BV22" s="36" t="s">
        <v>58</v>
      </c>
      <c r="BW22" s="36" t="s">
        <v>53</v>
      </c>
      <c r="BX22" s="36" t="s">
        <v>54</v>
      </c>
      <c r="BY22" s="36" t="s">
        <v>55</v>
      </c>
      <c r="BZ22" s="36" t="s">
        <v>56</v>
      </c>
      <c r="CA22" s="36" t="s">
        <v>57</v>
      </c>
      <c r="CB22" s="36" t="s">
        <v>58</v>
      </c>
    </row>
    <row r="23" spans="1:80" s="28" customFormat="1" ht="18" customHeight="1" hidden="1">
      <c r="A23" s="35"/>
      <c r="B23" s="81"/>
      <c r="C23" s="82"/>
      <c r="D23" s="84"/>
      <c r="E23" s="84"/>
      <c r="F23" s="84"/>
      <c r="G23" s="88"/>
      <c r="H23" s="86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</row>
    <row r="24" spans="1:80" s="28" customFormat="1" ht="15" customHeight="1">
      <c r="A24" s="92" t="s">
        <v>59</v>
      </c>
      <c r="B24" s="79" t="s">
        <v>60</v>
      </c>
      <c r="C24" s="80"/>
      <c r="D24" s="83" t="s">
        <v>50</v>
      </c>
      <c r="E24" s="83" t="s">
        <v>51</v>
      </c>
      <c r="F24" s="83" t="s">
        <v>52</v>
      </c>
      <c r="G24" s="87" t="s">
        <v>46</v>
      </c>
      <c r="H24" s="85">
        <f>SUM(I25:CB25)</f>
        <v>2892</v>
      </c>
      <c r="I24" s="38" t="s">
        <v>53</v>
      </c>
      <c r="J24" s="38" t="s">
        <v>54</v>
      </c>
      <c r="K24" s="38" t="s">
        <v>61</v>
      </c>
      <c r="L24" s="38" t="s">
        <v>62</v>
      </c>
      <c r="M24" s="38" t="s">
        <v>57</v>
      </c>
      <c r="N24" s="44" t="s">
        <v>63</v>
      </c>
      <c r="O24" s="38" t="s">
        <v>53</v>
      </c>
      <c r="P24" s="38" t="s">
        <v>54</v>
      </c>
      <c r="Q24" s="38" t="s">
        <v>61</v>
      </c>
      <c r="R24" s="38" t="s">
        <v>62</v>
      </c>
      <c r="S24" s="38" t="s">
        <v>57</v>
      </c>
      <c r="T24" s="44" t="s">
        <v>63</v>
      </c>
      <c r="U24" s="38" t="s">
        <v>53</v>
      </c>
      <c r="V24" s="38" t="s">
        <v>54</v>
      </c>
      <c r="W24" s="38" t="s">
        <v>61</v>
      </c>
      <c r="X24" s="38" t="s">
        <v>62</v>
      </c>
      <c r="Y24" s="38" t="s">
        <v>57</v>
      </c>
      <c r="Z24" s="44" t="s">
        <v>63</v>
      </c>
      <c r="AA24" s="38" t="s">
        <v>53</v>
      </c>
      <c r="AB24" s="38" t="s">
        <v>54</v>
      </c>
      <c r="AC24" s="38" t="s">
        <v>61</v>
      </c>
      <c r="AD24" s="38" t="s">
        <v>62</v>
      </c>
      <c r="AE24" s="38" t="s">
        <v>57</v>
      </c>
      <c r="AF24" s="44" t="s">
        <v>63</v>
      </c>
      <c r="AG24" s="38" t="s">
        <v>53</v>
      </c>
      <c r="AH24" s="38" t="s">
        <v>54</v>
      </c>
      <c r="AI24" s="38" t="s">
        <v>61</v>
      </c>
      <c r="AJ24" s="38" t="s">
        <v>62</v>
      </c>
      <c r="AK24" s="38" t="s">
        <v>57</v>
      </c>
      <c r="AL24" s="44" t="s">
        <v>63</v>
      </c>
      <c r="AM24" s="38" t="s">
        <v>53</v>
      </c>
      <c r="AN24" s="38" t="s">
        <v>54</v>
      </c>
      <c r="AO24" s="38" t="s">
        <v>61</v>
      </c>
      <c r="AP24" s="38" t="s">
        <v>62</v>
      </c>
      <c r="AQ24" s="38" t="s">
        <v>57</v>
      </c>
      <c r="AR24" s="44" t="s">
        <v>63</v>
      </c>
      <c r="AS24" s="38" t="s">
        <v>53</v>
      </c>
      <c r="AT24" s="38" t="s">
        <v>54</v>
      </c>
      <c r="AU24" s="38" t="s">
        <v>61</v>
      </c>
      <c r="AV24" s="38" t="s">
        <v>62</v>
      </c>
      <c r="AW24" s="38" t="s">
        <v>57</v>
      </c>
      <c r="AX24" s="44" t="s">
        <v>63</v>
      </c>
      <c r="AY24" s="38" t="s">
        <v>53</v>
      </c>
      <c r="AZ24" s="38" t="s">
        <v>54</v>
      </c>
      <c r="BA24" s="38" t="s">
        <v>61</v>
      </c>
      <c r="BB24" s="38" t="s">
        <v>62</v>
      </c>
      <c r="BC24" s="38" t="s">
        <v>57</v>
      </c>
      <c r="BD24" s="44" t="s">
        <v>63</v>
      </c>
      <c r="BE24" s="38" t="s">
        <v>53</v>
      </c>
      <c r="BF24" s="38" t="s">
        <v>54</v>
      </c>
      <c r="BG24" s="38" t="s">
        <v>61</v>
      </c>
      <c r="BH24" s="38" t="s">
        <v>62</v>
      </c>
      <c r="BI24" s="38" t="s">
        <v>57</v>
      </c>
      <c r="BJ24" s="44" t="s">
        <v>63</v>
      </c>
      <c r="BK24" s="38" t="s">
        <v>53</v>
      </c>
      <c r="BL24" s="38" t="s">
        <v>54</v>
      </c>
      <c r="BM24" s="38" t="s">
        <v>61</v>
      </c>
      <c r="BN24" s="38" t="s">
        <v>62</v>
      </c>
      <c r="BO24" s="38" t="s">
        <v>57</v>
      </c>
      <c r="BP24" s="44" t="s">
        <v>63</v>
      </c>
      <c r="BQ24" s="38" t="s">
        <v>53</v>
      </c>
      <c r="BR24" s="38" t="s">
        <v>54</v>
      </c>
      <c r="BS24" s="38" t="s">
        <v>61</v>
      </c>
      <c r="BT24" s="38" t="s">
        <v>62</v>
      </c>
      <c r="BU24" s="38" t="s">
        <v>57</v>
      </c>
      <c r="BV24" s="44" t="s">
        <v>63</v>
      </c>
      <c r="BW24" s="38" t="s">
        <v>53</v>
      </c>
      <c r="BX24" s="38" t="s">
        <v>54</v>
      </c>
      <c r="BY24" s="38" t="s">
        <v>61</v>
      </c>
      <c r="BZ24" s="38" t="s">
        <v>62</v>
      </c>
      <c r="CA24" s="38" t="s">
        <v>57</v>
      </c>
      <c r="CB24" s="44" t="s">
        <v>63</v>
      </c>
    </row>
    <row r="25" spans="1:80" s="28" customFormat="1" ht="22.5" customHeight="1">
      <c r="A25" s="93"/>
      <c r="B25" s="81"/>
      <c r="C25" s="82"/>
      <c r="D25" s="84"/>
      <c r="E25" s="84"/>
      <c r="F25" s="84"/>
      <c r="G25" s="88"/>
      <c r="H25" s="86"/>
      <c r="I25" s="37">
        <v>0</v>
      </c>
      <c r="J25" s="37">
        <v>0</v>
      </c>
      <c r="K25" s="37">
        <v>0</v>
      </c>
      <c r="L25" s="37">
        <v>80</v>
      </c>
      <c r="M25" s="37">
        <v>45</v>
      </c>
      <c r="N25" s="37">
        <v>0</v>
      </c>
      <c r="O25" s="37">
        <v>0</v>
      </c>
      <c r="P25" s="37">
        <v>0</v>
      </c>
      <c r="Q25" s="37">
        <v>1</v>
      </c>
      <c r="R25" s="37">
        <v>0</v>
      </c>
      <c r="S25" s="37">
        <v>28</v>
      </c>
      <c r="T25" s="37">
        <v>8</v>
      </c>
      <c r="U25" s="37">
        <v>15</v>
      </c>
      <c r="V25" s="37">
        <v>28</v>
      </c>
      <c r="W25" s="37">
        <v>0</v>
      </c>
      <c r="X25" s="37">
        <v>0</v>
      </c>
      <c r="Y25" s="37">
        <v>63</v>
      </c>
      <c r="Z25" s="37">
        <v>60</v>
      </c>
      <c r="AA25" s="37">
        <v>0</v>
      </c>
      <c r="AB25" s="37">
        <v>0</v>
      </c>
      <c r="AC25" s="37">
        <v>0</v>
      </c>
      <c r="AD25" s="37">
        <v>0</v>
      </c>
      <c r="AE25" s="37">
        <v>46</v>
      </c>
      <c r="AF25" s="37">
        <v>35</v>
      </c>
      <c r="AG25" s="37">
        <v>0</v>
      </c>
      <c r="AH25" s="37">
        <v>0</v>
      </c>
      <c r="AI25" s="37">
        <v>350</v>
      </c>
      <c r="AJ25" s="37">
        <v>240</v>
      </c>
      <c r="AK25" s="37">
        <v>0</v>
      </c>
      <c r="AL25" s="37">
        <v>0</v>
      </c>
      <c r="AM25" s="37">
        <v>226</v>
      </c>
      <c r="AN25" s="37">
        <v>272</v>
      </c>
      <c r="AO25" s="37">
        <v>75</v>
      </c>
      <c r="AP25" s="37">
        <v>50</v>
      </c>
      <c r="AQ25" s="37">
        <v>277</v>
      </c>
      <c r="AR25" s="37">
        <v>172</v>
      </c>
      <c r="AS25" s="37">
        <v>129</v>
      </c>
      <c r="AT25" s="37">
        <v>110</v>
      </c>
      <c r="AU25" s="37">
        <v>0</v>
      </c>
      <c r="AV25" s="37">
        <v>0</v>
      </c>
      <c r="AW25" s="37">
        <v>115</v>
      </c>
      <c r="AX25" s="37">
        <v>117</v>
      </c>
      <c r="AY25" s="37">
        <v>33</v>
      </c>
      <c r="AZ25" s="37">
        <v>31</v>
      </c>
      <c r="BA25" s="37">
        <v>0</v>
      </c>
      <c r="BB25" s="37">
        <v>0</v>
      </c>
      <c r="BC25" s="37">
        <v>89</v>
      </c>
      <c r="BD25" s="37">
        <v>57</v>
      </c>
      <c r="BE25" s="37">
        <v>0</v>
      </c>
      <c r="BF25" s="37">
        <v>0</v>
      </c>
      <c r="BG25" s="37">
        <v>0</v>
      </c>
      <c r="BH25" s="37">
        <v>0</v>
      </c>
      <c r="BI25" s="37">
        <v>17</v>
      </c>
      <c r="BJ25" s="37">
        <v>10</v>
      </c>
      <c r="BK25" s="37">
        <v>0</v>
      </c>
      <c r="BL25" s="37">
        <v>0</v>
      </c>
      <c r="BM25" s="37">
        <v>0</v>
      </c>
      <c r="BN25" s="37">
        <v>0</v>
      </c>
      <c r="BO25" s="37">
        <v>13</v>
      </c>
      <c r="BP25" s="37">
        <v>31</v>
      </c>
      <c r="BQ25" s="37">
        <v>0</v>
      </c>
      <c r="BR25" s="37">
        <v>0</v>
      </c>
      <c r="BS25" s="37">
        <v>0</v>
      </c>
      <c r="BT25" s="37">
        <v>0</v>
      </c>
      <c r="BU25" s="37">
        <v>45</v>
      </c>
      <c r="BV25" s="37">
        <v>24</v>
      </c>
      <c r="BW25" s="37">
        <v>0</v>
      </c>
      <c r="BX25" s="37">
        <v>0</v>
      </c>
      <c r="BY25" s="37">
        <v>0</v>
      </c>
      <c r="BZ25" s="37">
        <v>0</v>
      </c>
      <c r="CA25" s="37">
        <v>0</v>
      </c>
      <c r="CB25" s="37">
        <v>0</v>
      </c>
    </row>
    <row r="26" spans="1:80" s="28" customFormat="1" ht="37.5" customHeight="1">
      <c r="A26" s="93"/>
      <c r="B26" s="64" t="s">
        <v>64</v>
      </c>
      <c r="C26" s="65"/>
      <c r="D26" s="39" t="s">
        <v>50</v>
      </c>
      <c r="E26" s="33" t="s">
        <v>29</v>
      </c>
      <c r="F26" s="34" t="s">
        <v>30</v>
      </c>
      <c r="G26" s="46" t="s">
        <v>65</v>
      </c>
      <c r="H26" s="40">
        <f>SUM(I26:CB26)</f>
        <v>73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12</v>
      </c>
      <c r="Z26" s="37">
        <v>5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14</v>
      </c>
      <c r="AL26" s="37">
        <v>2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  <c r="AR26" s="37">
        <v>0</v>
      </c>
      <c r="AS26" s="37">
        <v>0</v>
      </c>
      <c r="AT26" s="37">
        <v>0</v>
      </c>
      <c r="AU26" s="37">
        <v>0</v>
      </c>
      <c r="AV26" s="37">
        <v>0</v>
      </c>
      <c r="AW26" s="37">
        <v>0</v>
      </c>
      <c r="AX26" s="37">
        <v>0</v>
      </c>
      <c r="AY26" s="37">
        <v>0</v>
      </c>
      <c r="AZ26" s="37">
        <v>0</v>
      </c>
      <c r="BA26" s="37">
        <v>0</v>
      </c>
      <c r="BB26" s="37">
        <v>0</v>
      </c>
      <c r="BC26" s="37">
        <v>0</v>
      </c>
      <c r="BD26" s="37">
        <v>0</v>
      </c>
      <c r="BE26" s="37">
        <v>0</v>
      </c>
      <c r="BF26" s="37">
        <v>0</v>
      </c>
      <c r="BG26" s="37">
        <v>0</v>
      </c>
      <c r="BH26" s="37">
        <v>0</v>
      </c>
      <c r="BI26" s="37">
        <v>0</v>
      </c>
      <c r="BJ26" s="37">
        <v>0</v>
      </c>
      <c r="BK26" s="37">
        <v>0</v>
      </c>
      <c r="BL26" s="37">
        <v>0</v>
      </c>
      <c r="BM26" s="37">
        <v>0</v>
      </c>
      <c r="BN26" s="37">
        <v>0</v>
      </c>
      <c r="BO26" s="37">
        <v>0</v>
      </c>
      <c r="BP26" s="37">
        <v>0</v>
      </c>
      <c r="BQ26" s="37">
        <v>0</v>
      </c>
      <c r="BR26" s="37">
        <v>0</v>
      </c>
      <c r="BS26" s="37">
        <v>0</v>
      </c>
      <c r="BT26" s="37">
        <v>0</v>
      </c>
      <c r="BU26" s="37">
        <v>0</v>
      </c>
      <c r="BV26" s="37">
        <v>0</v>
      </c>
      <c r="BW26" s="37">
        <v>0</v>
      </c>
      <c r="BX26" s="37">
        <v>0</v>
      </c>
      <c r="BY26" s="37">
        <v>13</v>
      </c>
      <c r="BZ26" s="37">
        <v>1</v>
      </c>
      <c r="CA26" s="37">
        <v>23</v>
      </c>
      <c r="CB26" s="37">
        <v>3</v>
      </c>
    </row>
    <row r="27" spans="1:80" s="28" customFormat="1" ht="39" customHeight="1">
      <c r="A27" s="93"/>
      <c r="B27" s="89" t="s">
        <v>66</v>
      </c>
      <c r="C27" s="90"/>
      <c r="D27" s="39" t="s">
        <v>50</v>
      </c>
      <c r="E27" s="33" t="s">
        <v>29</v>
      </c>
      <c r="F27" s="34" t="s">
        <v>30</v>
      </c>
      <c r="G27" s="46" t="s">
        <v>67</v>
      </c>
      <c r="H27" s="40">
        <f>SUM(I27:CB27)</f>
        <v>157</v>
      </c>
      <c r="I27" s="37">
        <v>1</v>
      </c>
      <c r="J27" s="37">
        <v>1</v>
      </c>
      <c r="K27" s="37">
        <v>2</v>
      </c>
      <c r="L27" s="37">
        <v>1</v>
      </c>
      <c r="M27" s="37">
        <v>5</v>
      </c>
      <c r="N27" s="37">
        <v>3</v>
      </c>
      <c r="O27" s="37">
        <v>1</v>
      </c>
      <c r="P27" s="37">
        <v>0</v>
      </c>
      <c r="Q27" s="37">
        <v>1</v>
      </c>
      <c r="R27" s="37">
        <v>1</v>
      </c>
      <c r="S27" s="37">
        <v>2</v>
      </c>
      <c r="T27" s="37">
        <v>1</v>
      </c>
      <c r="U27" s="37">
        <v>1</v>
      </c>
      <c r="V27" s="37">
        <v>2</v>
      </c>
      <c r="W27" s="37">
        <v>1</v>
      </c>
      <c r="X27" s="37">
        <v>1</v>
      </c>
      <c r="Y27" s="37">
        <v>2</v>
      </c>
      <c r="Z27" s="37">
        <v>2</v>
      </c>
      <c r="AA27" s="37">
        <v>1</v>
      </c>
      <c r="AB27" s="37">
        <v>1</v>
      </c>
      <c r="AC27" s="37">
        <v>1</v>
      </c>
      <c r="AD27" s="37">
        <v>1</v>
      </c>
      <c r="AE27" s="37">
        <v>2</v>
      </c>
      <c r="AF27" s="37">
        <v>1</v>
      </c>
      <c r="AG27" s="37">
        <v>0</v>
      </c>
      <c r="AH27" s="37">
        <v>2</v>
      </c>
      <c r="AI27" s="37">
        <v>0</v>
      </c>
      <c r="AJ27" s="37">
        <v>0</v>
      </c>
      <c r="AK27" s="37">
        <v>9</v>
      </c>
      <c r="AL27" s="37">
        <v>4</v>
      </c>
      <c r="AM27" s="37">
        <v>2</v>
      </c>
      <c r="AN27" s="37">
        <v>2</v>
      </c>
      <c r="AO27" s="37">
        <v>2</v>
      </c>
      <c r="AP27" s="37">
        <v>3</v>
      </c>
      <c r="AQ27" s="37">
        <v>4</v>
      </c>
      <c r="AR27" s="37">
        <v>2</v>
      </c>
      <c r="AS27" s="37">
        <v>1</v>
      </c>
      <c r="AT27" s="37">
        <v>1</v>
      </c>
      <c r="AU27" s="37">
        <v>0</v>
      </c>
      <c r="AV27" s="37">
        <v>0</v>
      </c>
      <c r="AW27" s="37">
        <v>7</v>
      </c>
      <c r="AX27" s="37">
        <v>5</v>
      </c>
      <c r="AY27" s="37">
        <v>0</v>
      </c>
      <c r="AZ27" s="37">
        <v>0</v>
      </c>
      <c r="BA27" s="37">
        <v>0</v>
      </c>
      <c r="BB27" s="37">
        <v>0</v>
      </c>
      <c r="BC27" s="37">
        <v>6</v>
      </c>
      <c r="BD27" s="37">
        <v>15</v>
      </c>
      <c r="BE27" s="37">
        <v>0</v>
      </c>
      <c r="BF27" s="37">
        <v>0</v>
      </c>
      <c r="BG27" s="37">
        <v>1</v>
      </c>
      <c r="BH27" s="37">
        <v>3</v>
      </c>
      <c r="BI27" s="37">
        <v>5</v>
      </c>
      <c r="BJ27" s="37">
        <v>4</v>
      </c>
      <c r="BK27" s="37">
        <v>0</v>
      </c>
      <c r="BL27" s="37">
        <v>0</v>
      </c>
      <c r="BM27" s="37">
        <v>0</v>
      </c>
      <c r="BN27" s="37">
        <v>0</v>
      </c>
      <c r="BO27" s="37">
        <v>2</v>
      </c>
      <c r="BP27" s="37">
        <v>1</v>
      </c>
      <c r="BQ27" s="37">
        <v>0</v>
      </c>
      <c r="BR27" s="37">
        <v>0</v>
      </c>
      <c r="BS27" s="37">
        <v>0</v>
      </c>
      <c r="BT27" s="37">
        <v>0</v>
      </c>
      <c r="BU27" s="37">
        <v>1</v>
      </c>
      <c r="BV27" s="37">
        <v>0</v>
      </c>
      <c r="BW27" s="37">
        <v>0</v>
      </c>
      <c r="BX27" s="37">
        <v>0</v>
      </c>
      <c r="BY27" s="37">
        <v>13</v>
      </c>
      <c r="BZ27" s="37">
        <v>1</v>
      </c>
      <c r="CA27" s="37">
        <v>23</v>
      </c>
      <c r="CB27" s="37">
        <v>3</v>
      </c>
    </row>
    <row r="28" spans="1:80" s="28" customFormat="1" ht="24.75" customHeight="1">
      <c r="A28" s="94"/>
      <c r="B28" s="64" t="s">
        <v>68</v>
      </c>
      <c r="C28" s="65"/>
      <c r="D28" s="39" t="s">
        <v>50</v>
      </c>
      <c r="E28" s="33" t="s">
        <v>29</v>
      </c>
      <c r="F28" s="34" t="s">
        <v>30</v>
      </c>
      <c r="G28" s="46" t="s">
        <v>67</v>
      </c>
      <c r="H28" s="40">
        <f>SUM(I28:CB28)</f>
        <v>627</v>
      </c>
      <c r="I28" s="37">
        <v>6</v>
      </c>
      <c r="J28" s="37">
        <v>8</v>
      </c>
      <c r="K28" s="37">
        <v>3</v>
      </c>
      <c r="L28" s="37">
        <v>2</v>
      </c>
      <c r="M28" s="37">
        <v>62</v>
      </c>
      <c r="N28" s="37">
        <v>44</v>
      </c>
      <c r="O28" s="37">
        <v>0</v>
      </c>
      <c r="P28" s="37">
        <v>0</v>
      </c>
      <c r="Q28" s="37">
        <v>2</v>
      </c>
      <c r="R28" s="37">
        <v>1</v>
      </c>
      <c r="S28" s="37">
        <v>18</v>
      </c>
      <c r="T28" s="37">
        <v>11</v>
      </c>
      <c r="U28" s="37">
        <v>0</v>
      </c>
      <c r="V28" s="37">
        <v>0</v>
      </c>
      <c r="W28" s="37">
        <v>0</v>
      </c>
      <c r="X28" s="37">
        <v>0</v>
      </c>
      <c r="Y28" s="37">
        <v>71</v>
      </c>
      <c r="Z28" s="37">
        <v>37</v>
      </c>
      <c r="AA28" s="37">
        <v>26</v>
      </c>
      <c r="AB28" s="37">
        <v>22</v>
      </c>
      <c r="AC28" s="37">
        <v>2</v>
      </c>
      <c r="AD28" s="37">
        <v>2</v>
      </c>
      <c r="AE28" s="37">
        <v>7</v>
      </c>
      <c r="AF28" s="37">
        <v>5</v>
      </c>
      <c r="AG28" s="37">
        <v>3</v>
      </c>
      <c r="AH28" s="37">
        <v>2</v>
      </c>
      <c r="AI28" s="37">
        <v>3</v>
      </c>
      <c r="AJ28" s="37">
        <v>2</v>
      </c>
      <c r="AK28" s="37">
        <v>4</v>
      </c>
      <c r="AL28" s="37">
        <v>3</v>
      </c>
      <c r="AM28" s="37">
        <v>2</v>
      </c>
      <c r="AN28" s="37">
        <v>4</v>
      </c>
      <c r="AO28" s="37">
        <v>3</v>
      </c>
      <c r="AP28" s="37">
        <v>2</v>
      </c>
      <c r="AQ28" s="37">
        <v>32</v>
      </c>
      <c r="AR28" s="37">
        <v>36</v>
      </c>
      <c r="AS28" s="37">
        <v>5</v>
      </c>
      <c r="AT28" s="37">
        <v>3</v>
      </c>
      <c r="AU28" s="37">
        <v>2</v>
      </c>
      <c r="AV28" s="37">
        <v>2</v>
      </c>
      <c r="AW28" s="37">
        <v>20</v>
      </c>
      <c r="AX28" s="37">
        <v>15</v>
      </c>
      <c r="AY28" s="37">
        <v>0</v>
      </c>
      <c r="AZ28" s="37">
        <v>0</v>
      </c>
      <c r="BA28" s="37">
        <v>0</v>
      </c>
      <c r="BB28" s="37">
        <v>0</v>
      </c>
      <c r="BC28" s="37">
        <v>10</v>
      </c>
      <c r="BD28" s="37">
        <v>17</v>
      </c>
      <c r="BE28" s="37">
        <v>0</v>
      </c>
      <c r="BF28" s="37">
        <v>0</v>
      </c>
      <c r="BG28" s="37">
        <v>1</v>
      </c>
      <c r="BH28" s="37">
        <v>3</v>
      </c>
      <c r="BI28" s="37">
        <v>7</v>
      </c>
      <c r="BJ28" s="37">
        <v>11</v>
      </c>
      <c r="BK28" s="37">
        <v>0</v>
      </c>
      <c r="BL28" s="37">
        <v>0</v>
      </c>
      <c r="BM28" s="37">
        <v>2</v>
      </c>
      <c r="BN28" s="37">
        <v>5</v>
      </c>
      <c r="BO28" s="37">
        <v>10</v>
      </c>
      <c r="BP28" s="37">
        <v>14</v>
      </c>
      <c r="BQ28" s="37">
        <v>0</v>
      </c>
      <c r="BR28" s="37">
        <v>0</v>
      </c>
      <c r="BS28" s="37">
        <v>3</v>
      </c>
      <c r="BT28" s="37">
        <v>4</v>
      </c>
      <c r="BU28" s="37">
        <v>8</v>
      </c>
      <c r="BV28" s="37">
        <v>10</v>
      </c>
      <c r="BW28" s="37">
        <v>0</v>
      </c>
      <c r="BX28" s="37">
        <v>0</v>
      </c>
      <c r="BY28" s="37">
        <v>15</v>
      </c>
      <c r="BZ28" s="37">
        <v>3</v>
      </c>
      <c r="CA28" s="37">
        <v>26</v>
      </c>
      <c r="CB28" s="37">
        <v>6</v>
      </c>
    </row>
    <row r="29" ht="15" hidden="1">
      <c r="G29" s="2"/>
    </row>
    <row r="30" spans="7:80" ht="15" customHeight="1" hidden="1">
      <c r="G30" s="42" t="s">
        <v>69</v>
      </c>
      <c r="H30" s="41">
        <f>H24+H26+H28</f>
        <v>3592</v>
      </c>
      <c r="I30" s="91">
        <f>I25+J25+K25+L25+M25+N25+I26+J26+K26+L26+M26+N26+I28+J28+K28+L28+M28+N28</f>
        <v>250</v>
      </c>
      <c r="J30" s="91"/>
      <c r="K30" s="91"/>
      <c r="L30" s="91"/>
      <c r="M30" s="91"/>
      <c r="N30" s="91"/>
      <c r="O30" s="91">
        <f>O25+P25+Q25+R25+S25+T25+O26+P26+Q26+R26+S26+T26+O28+P28+Q28+R28+S28+T28</f>
        <v>69</v>
      </c>
      <c r="P30" s="91"/>
      <c r="Q30" s="91"/>
      <c r="R30" s="91"/>
      <c r="S30" s="91"/>
      <c r="T30" s="91"/>
      <c r="U30" s="91">
        <f>U25+V25+W25+X25+Y25+Z25+U26+V26+W26+X26+Y26+Z26+U28+V28+W28+X28+Y28+Z28</f>
        <v>291</v>
      </c>
      <c r="V30" s="91"/>
      <c r="W30" s="91"/>
      <c r="X30" s="91"/>
      <c r="Y30" s="91"/>
      <c r="Z30" s="91"/>
      <c r="AA30" s="91">
        <f>AA25+AB25+AC25+AD25+AE25+AF25+AA26+AB26+AC26+AD26+AE26+AF26+AA28+AB28+AC28+AD28+AE28+AF28</f>
        <v>145</v>
      </c>
      <c r="AB30" s="91"/>
      <c r="AC30" s="91"/>
      <c r="AD30" s="91"/>
      <c r="AE30" s="91"/>
      <c r="AF30" s="91"/>
      <c r="AG30" s="91">
        <f>AG25+AH25+AI25+AJ25+AK25+AL25+AG26+AH26+AI26+AJ26+AK26+AL26+AG28+AH28+AI28+AJ28+AK28+AL28</f>
        <v>623</v>
      </c>
      <c r="AH30" s="91"/>
      <c r="AI30" s="91"/>
      <c r="AJ30" s="91"/>
      <c r="AK30" s="91"/>
      <c r="AL30" s="91"/>
      <c r="AM30" s="91">
        <f>AM25+AN25+AO25+AP25+AQ25+AR25+AM26+AN26+AO26+AP26+AQ26+AR26+AM28+AN28+AO28+AP28+AQ28+AR28</f>
        <v>1151</v>
      </c>
      <c r="AN30" s="91"/>
      <c r="AO30" s="91"/>
      <c r="AP30" s="91"/>
      <c r="AQ30" s="91"/>
      <c r="AR30" s="91"/>
      <c r="AS30" s="91">
        <f>AS25+AT25+AU25+AV25+AW25+AX25+AS26+AT26+AU26+AV26+AW26+AX26+AS28+AT28+AU28+AV28+AW28+AX28</f>
        <v>518</v>
      </c>
      <c r="AT30" s="91"/>
      <c r="AU30" s="91"/>
      <c r="AV30" s="91"/>
      <c r="AW30" s="91"/>
      <c r="AX30" s="91"/>
      <c r="AY30" s="91">
        <f>AY25+AZ25+BA25+BB25+BC25+BD25+AY26+AZ26+BA26+BB26+BC26+BD26+AY28+AZ28+BA28+BB28+BC28+BD28</f>
        <v>237</v>
      </c>
      <c r="AZ30" s="91"/>
      <c r="BA30" s="91"/>
      <c r="BB30" s="91"/>
      <c r="BC30" s="91"/>
      <c r="BD30" s="91"/>
      <c r="BE30" s="91">
        <f>BE25+BF25+BG25+BH25+BI25+BJ25+BE26+BF26+BG26+BH26+BI26+BJ26+BE28+BF28+BG28+BH28+BI28+BJ28</f>
        <v>49</v>
      </c>
      <c r="BF30" s="91"/>
      <c r="BG30" s="91"/>
      <c r="BH30" s="91"/>
      <c r="BI30" s="91"/>
      <c r="BJ30" s="91"/>
      <c r="BK30" s="91">
        <f>BK25+BL25+BM25+BN25+BO25+BP25+BK26+BL26+BM26+BN26+BO26+BP26+BK28+BL28+BM28+BN28+BO28+BP28</f>
        <v>75</v>
      </c>
      <c r="BL30" s="91"/>
      <c r="BM30" s="91"/>
      <c r="BN30" s="91"/>
      <c r="BO30" s="91"/>
      <c r="BP30" s="91"/>
      <c r="BQ30" s="91">
        <f>BQ25+BR25+BS25+BT25+BU25+BV25+BQ26+BR26+BS26+BT26+BU26+BV26+BQ28+BR28+BS28+BT28+BU28+BV28</f>
        <v>94</v>
      </c>
      <c r="BR30" s="91"/>
      <c r="BS30" s="91"/>
      <c r="BT30" s="91"/>
      <c r="BU30" s="91"/>
      <c r="BV30" s="91"/>
      <c r="BW30" s="91">
        <f>BW25+BX25+BY25+BZ25+CA25+CB25+BW26+BX26+BY26+BZ26+CA26+CB26+BW28+BX28+BY28+BZ28+CA28+CB28</f>
        <v>90</v>
      </c>
      <c r="BX30" s="91"/>
      <c r="BY30" s="91"/>
      <c r="BZ30" s="91"/>
      <c r="CA30" s="91"/>
      <c r="CB30" s="91"/>
    </row>
    <row r="31" spans="7:80" ht="15" hidden="1">
      <c r="G31" s="42" t="s">
        <v>70</v>
      </c>
      <c r="H31" s="41">
        <f>H16+H17+H18+H19+H20+H21</f>
        <v>724</v>
      </c>
      <c r="I31" s="91">
        <f>SUM(I16:N21)</f>
        <v>78</v>
      </c>
      <c r="J31" s="91"/>
      <c r="K31" s="91"/>
      <c r="L31" s="91"/>
      <c r="M31" s="91"/>
      <c r="N31" s="91"/>
      <c r="O31" s="91">
        <f>SUM(O16:T21)</f>
        <v>43</v>
      </c>
      <c r="P31" s="91"/>
      <c r="Q31" s="91"/>
      <c r="R31" s="91"/>
      <c r="S31" s="91"/>
      <c r="T31" s="91"/>
      <c r="U31" s="91">
        <f>SUM(U16:Z21)</f>
        <v>74</v>
      </c>
      <c r="V31" s="91"/>
      <c r="W31" s="91"/>
      <c r="X31" s="91"/>
      <c r="Y31" s="91"/>
      <c r="Z31" s="91"/>
      <c r="AA31" s="91">
        <f>SUM(AA16:AF21)</f>
        <v>36</v>
      </c>
      <c r="AB31" s="91"/>
      <c r="AC31" s="91"/>
      <c r="AD31" s="91"/>
      <c r="AE31" s="91"/>
      <c r="AF31" s="91"/>
      <c r="AG31" s="91">
        <f>SUM(AG16:AL21)</f>
        <v>71</v>
      </c>
      <c r="AH31" s="91"/>
      <c r="AI31" s="91"/>
      <c r="AJ31" s="91"/>
      <c r="AK31" s="91"/>
      <c r="AL31" s="91"/>
      <c r="AM31" s="91">
        <f>SUM(AM16:AR21)</f>
        <v>118</v>
      </c>
      <c r="AN31" s="91"/>
      <c r="AO31" s="91"/>
      <c r="AP31" s="91"/>
      <c r="AQ31" s="91"/>
      <c r="AR31" s="91"/>
      <c r="AS31" s="91">
        <f>SUM(AS16:AX21)</f>
        <v>77</v>
      </c>
      <c r="AT31" s="91"/>
      <c r="AU31" s="91"/>
      <c r="AV31" s="91"/>
      <c r="AW31" s="91"/>
      <c r="AX31" s="91"/>
      <c r="AY31" s="91">
        <f>SUM(AY16:BD21)</f>
        <v>58</v>
      </c>
      <c r="AZ31" s="91"/>
      <c r="BA31" s="91"/>
      <c r="BB31" s="91"/>
      <c r="BC31" s="91"/>
      <c r="BD31" s="91"/>
      <c r="BE31" s="91">
        <f>SUM(BE16:BJ21)</f>
        <v>26</v>
      </c>
      <c r="BF31" s="91"/>
      <c r="BG31" s="91"/>
      <c r="BH31" s="91"/>
      <c r="BI31" s="91"/>
      <c r="BJ31" s="91"/>
      <c r="BK31" s="91">
        <f>SUM(BK16:BP21)</f>
        <v>45</v>
      </c>
      <c r="BL31" s="91"/>
      <c r="BM31" s="91"/>
      <c r="BN31" s="91"/>
      <c r="BO31" s="91"/>
      <c r="BP31" s="91"/>
      <c r="BQ31" s="91">
        <f>SUM(BQ16:BV21)</f>
        <v>44</v>
      </c>
      <c r="BR31" s="91"/>
      <c r="BS31" s="91"/>
      <c r="BT31" s="91"/>
      <c r="BU31" s="91"/>
      <c r="BV31" s="91"/>
      <c r="BW31" s="91">
        <f>SUM(BW16:CB21)</f>
        <v>54</v>
      </c>
      <c r="BX31" s="91"/>
      <c r="BY31" s="91"/>
      <c r="BZ31" s="91"/>
      <c r="CA31" s="91"/>
      <c r="CB31" s="91"/>
    </row>
    <row r="32" ht="15" hidden="1">
      <c r="G32" s="2"/>
    </row>
    <row r="33" spans="7:8" ht="15" hidden="1">
      <c r="G33" s="2" t="s">
        <v>71</v>
      </c>
      <c r="H33" s="2">
        <f>I25+I26+I28+O25+O26+O28+U25+U26+U28+AA25+AA26+AA28+AG25+AG26+AG28+AM25+AM26+AM28+AS25+AS26+AS28+AY25+AY26+AY28+BE25+BE26+BE28+BK25+BK26+BK28+BQ25+BQ26+BQ28+BW25+BW26+BW28</f>
        <v>445</v>
      </c>
    </row>
    <row r="34" spans="7:8" ht="15" hidden="1">
      <c r="G34" s="2" t="s">
        <v>72</v>
      </c>
      <c r="H34" s="2">
        <f>J25+J26+J28+P25+P26+P28+V25+V26+V28+AB25+AB26+AB28+AH25+AH26+AH28+AN25+AN26+AN28+AT25+AT26+AT28+AZ25+AZ26+AZ28+BF25+BF26+BF28+BL25+BL26+BL28+BR25+BR26+BR28+BX25+BX26+BX28</f>
        <v>480</v>
      </c>
    </row>
    <row r="35" spans="7:8" ht="15" hidden="1">
      <c r="G35" s="2" t="s">
        <v>73</v>
      </c>
      <c r="H35" s="2">
        <f>K25+K26+K28+Q25+Q26+Q28+W25+W26+W28+AC25+AC26+AC28+AI25+AI26+AI28+AO25+AO26+AO28+AU25+AU26+AU28+BA25+BA26+BA28+BG25+BG26+BG28+BM25+BM26+BM28+BS25+BS26+BS28+BY25+BY26+BY28</f>
        <v>475</v>
      </c>
    </row>
    <row r="36" spans="7:8" ht="15" hidden="1">
      <c r="G36" s="43" t="s">
        <v>74</v>
      </c>
      <c r="H36" s="2">
        <f>L25+L26+L28+R25+R26+R28+X25+X26+X28+AD25+AD26+AD28+AJ25+AJ26+AJ28+AP25+AP26+AP28+AV25+AV26+AV28+BB25+BB26+BB28+BH25+BH26+BH28+BN25+BN26+BN28+BT25+BT26+BT28+BZ25+BZ26+BZ28</f>
        <v>397</v>
      </c>
    </row>
    <row r="37" spans="7:8" ht="15" hidden="1">
      <c r="G37" s="43" t="s">
        <v>75</v>
      </c>
      <c r="H37" s="2">
        <f>M25+M26+M28+S25+S26+S28+Y25+Y26+Y28+AE25+AE26+AE28+AK25+AK26+AK28+AQ25+AQ26+AQ28+AW25+AW26+AW28+BC25+BC26+BC28+BI25+BI26+BI28+BO25+BO26+BO28+BU25+BU26+BU28+CA25+CA26+CA28</f>
        <v>1062</v>
      </c>
    </row>
    <row r="38" spans="7:8" ht="15" hidden="1">
      <c r="G38" s="43" t="s">
        <v>76</v>
      </c>
      <c r="H38" s="2">
        <f>N25+N26+N28+T25+T26+T28+Z25+Z26+Z28+AF25+AF26+AF28+AL25+AL26+AL28+AR25+AR26+AR28+AX25+AX26+AX28+BD25+BD26+BD28+BJ25+BJ26+BJ28+BP25+BP26+BP28+BV25+BV26+BV28+CB25+CB26+CB28</f>
        <v>733</v>
      </c>
    </row>
    <row r="39" ht="15" hidden="1"/>
  </sheetData>
  <sheetProtection password="CD50" sheet="1" objects="1" scenarios="1"/>
  <mergeCells count="161">
    <mergeCell ref="I22:N22"/>
    <mergeCell ref="I31:N31"/>
    <mergeCell ref="O31:T31"/>
    <mergeCell ref="U31:Z31"/>
    <mergeCell ref="AA31:AF31"/>
    <mergeCell ref="AG31:AL31"/>
    <mergeCell ref="AM31:AR31"/>
    <mergeCell ref="AS31:AX31"/>
    <mergeCell ref="AY31:BD31"/>
    <mergeCell ref="BE31:BJ31"/>
    <mergeCell ref="BK31:BP31"/>
    <mergeCell ref="BQ31:BV31"/>
    <mergeCell ref="BW31:CB31"/>
    <mergeCell ref="I30:N30"/>
    <mergeCell ref="O30:T30"/>
    <mergeCell ref="U30:Z30"/>
    <mergeCell ref="AA30:AF30"/>
    <mergeCell ref="AG30:AL30"/>
    <mergeCell ref="AM30:AR30"/>
    <mergeCell ref="AS30:AX30"/>
    <mergeCell ref="AY30:BD30"/>
    <mergeCell ref="BE30:BJ30"/>
    <mergeCell ref="BK30:BP30"/>
    <mergeCell ref="BQ30:BV30"/>
    <mergeCell ref="BW30:CB30"/>
    <mergeCell ref="A24:A28"/>
    <mergeCell ref="B24:C25"/>
    <mergeCell ref="D24:D25"/>
    <mergeCell ref="E24:E25"/>
    <mergeCell ref="F24:F25"/>
    <mergeCell ref="B26:C26"/>
    <mergeCell ref="B27:C27"/>
    <mergeCell ref="B28:C28"/>
    <mergeCell ref="G24:G25"/>
    <mergeCell ref="H24:H25"/>
    <mergeCell ref="BK20:BP20"/>
    <mergeCell ref="G22:G23"/>
    <mergeCell ref="H22:H23"/>
    <mergeCell ref="AY21:BD21"/>
    <mergeCell ref="BW21:CB21"/>
    <mergeCell ref="B22:C23"/>
    <mergeCell ref="D22:D23"/>
    <mergeCell ref="E22:E23"/>
    <mergeCell ref="F22:F23"/>
    <mergeCell ref="BE21:BJ21"/>
    <mergeCell ref="BK21:BP21"/>
    <mergeCell ref="U21:Z21"/>
    <mergeCell ref="AA21:AF21"/>
    <mergeCell ref="AA20:AF20"/>
    <mergeCell ref="BQ20:BV20"/>
    <mergeCell ref="AG20:AL20"/>
    <mergeCell ref="AM20:AR20"/>
    <mergeCell ref="AS20:AX20"/>
    <mergeCell ref="BQ21:BV21"/>
    <mergeCell ref="AG21:AL21"/>
    <mergeCell ref="AM21:AR21"/>
    <mergeCell ref="AS21:AX21"/>
    <mergeCell ref="BE18:BJ18"/>
    <mergeCell ref="BK18:BP18"/>
    <mergeCell ref="B21:C21"/>
    <mergeCell ref="I21:N21"/>
    <mergeCell ref="O21:T21"/>
    <mergeCell ref="BW19:CB19"/>
    <mergeCell ref="B20:C20"/>
    <mergeCell ref="I20:N20"/>
    <mergeCell ref="O20:T20"/>
    <mergeCell ref="U20:Z20"/>
    <mergeCell ref="BE19:BJ19"/>
    <mergeCell ref="BK19:BP19"/>
    <mergeCell ref="BQ19:BV19"/>
    <mergeCell ref="AA18:AF18"/>
    <mergeCell ref="BQ18:BV18"/>
    <mergeCell ref="BW18:CB18"/>
    <mergeCell ref="AG18:AL18"/>
    <mergeCell ref="AM18:AR18"/>
    <mergeCell ref="AS18:AX18"/>
    <mergeCell ref="AY18:BD18"/>
    <mergeCell ref="AM19:AR19"/>
    <mergeCell ref="AS19:AX19"/>
    <mergeCell ref="AY17:BD17"/>
    <mergeCell ref="BK17:BP17"/>
    <mergeCell ref="BW20:CB20"/>
    <mergeCell ref="AY20:BD20"/>
    <mergeCell ref="BE20:BJ20"/>
    <mergeCell ref="BQ17:BV17"/>
    <mergeCell ref="BW17:CB17"/>
    <mergeCell ref="AY19:BD19"/>
    <mergeCell ref="BE17:BJ17"/>
    <mergeCell ref="B19:C19"/>
    <mergeCell ref="I19:N19"/>
    <mergeCell ref="O19:T19"/>
    <mergeCell ref="U19:Z19"/>
    <mergeCell ref="AA19:AF19"/>
    <mergeCell ref="AG19:AL19"/>
    <mergeCell ref="AG17:AL17"/>
    <mergeCell ref="AM17:AR17"/>
    <mergeCell ref="AS17:AX17"/>
    <mergeCell ref="A17:A21"/>
    <mergeCell ref="B17:C17"/>
    <mergeCell ref="I17:N17"/>
    <mergeCell ref="O17:T17"/>
    <mergeCell ref="U17:Z17"/>
    <mergeCell ref="AA17:AF17"/>
    <mergeCell ref="B18:C18"/>
    <mergeCell ref="I18:N18"/>
    <mergeCell ref="O18:T18"/>
    <mergeCell ref="U18:Z18"/>
    <mergeCell ref="BW16:CB16"/>
    <mergeCell ref="AM16:AR16"/>
    <mergeCell ref="AS16:AX16"/>
    <mergeCell ref="AY16:BD16"/>
    <mergeCell ref="BE16:BJ16"/>
    <mergeCell ref="BK16:BP16"/>
    <mergeCell ref="BQ16:BV16"/>
    <mergeCell ref="B16:C16"/>
    <mergeCell ref="I16:N16"/>
    <mergeCell ref="O16:T16"/>
    <mergeCell ref="U16:Z16"/>
    <mergeCell ref="AA16:AF16"/>
    <mergeCell ref="AG16:AL16"/>
    <mergeCell ref="BE15:BJ15"/>
    <mergeCell ref="BK15:BP15"/>
    <mergeCell ref="BQ15:BV15"/>
    <mergeCell ref="BW15:CB15"/>
    <mergeCell ref="BK13:BP14"/>
    <mergeCell ref="BQ13:BV14"/>
    <mergeCell ref="H13:H14"/>
    <mergeCell ref="I13:N14"/>
    <mergeCell ref="O13:T14"/>
    <mergeCell ref="U13:Z14"/>
    <mergeCell ref="AA13:AF14"/>
    <mergeCell ref="AG13:AL14"/>
    <mergeCell ref="AS15:AX15"/>
    <mergeCell ref="AY15:BD15"/>
    <mergeCell ref="AM13:AR14"/>
    <mergeCell ref="AS13:AX14"/>
    <mergeCell ref="AY13:BD14"/>
    <mergeCell ref="AM15:AR15"/>
    <mergeCell ref="BE13:BJ14"/>
    <mergeCell ref="E13:E14"/>
    <mergeCell ref="F13:F14"/>
    <mergeCell ref="BW13:CB14"/>
    <mergeCell ref="B15:C15"/>
    <mergeCell ref="I15:N15"/>
    <mergeCell ref="O15:T15"/>
    <mergeCell ref="U15:Z15"/>
    <mergeCell ref="AA15:AF15"/>
    <mergeCell ref="AG15:AL15"/>
    <mergeCell ref="G13:G14"/>
    <mergeCell ref="A7:B7"/>
    <mergeCell ref="C7:F7"/>
    <mergeCell ref="A9:B9"/>
    <mergeCell ref="C9:F9"/>
    <mergeCell ref="B13:C14"/>
    <mergeCell ref="D13:D14"/>
    <mergeCell ref="A1:B1"/>
    <mergeCell ref="C1:F1"/>
    <mergeCell ref="A3:B3"/>
    <mergeCell ref="C3:F3"/>
    <mergeCell ref="A5:B5"/>
    <mergeCell ref="C5:F5"/>
  </mergeCells>
  <printOptions/>
  <pageMargins left="1.12" right="0.31496062992125984" top="0.7480314960629921" bottom="0.7480314960629921" header="0.31496062992125984" footer="0.31496062992125984"/>
  <pageSetup horizontalDpi="600" verticalDpi="600" orientation="landscape" paperSize="9" scale="76" r:id="rId3"/>
  <headerFooter>
    <oddHeader>&amp;C&amp;"-,Negrita"&amp;16SISTEMA DE INFORMACIÓN POR METAS "SIM"</oddHeader>
    <oddFooter xml:space="preserve">&amp;RPEM-F-001 
DIF Guadalajara </oddFooter>
  </headerFooter>
  <colBreaks count="2" manualBreakCount="2">
    <brk id="8" max="26" man="1"/>
    <brk id="43" max="2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pilar.luna</dc:creator>
  <cp:keywords/>
  <dc:description/>
  <cp:lastModifiedBy>pilar.luna</cp:lastModifiedBy>
  <dcterms:created xsi:type="dcterms:W3CDTF">2017-01-30T15:40:16Z</dcterms:created>
  <dcterms:modified xsi:type="dcterms:W3CDTF">2018-07-18T19:10:51Z</dcterms:modified>
  <cp:category/>
  <cp:version/>
  <cp:contentType/>
  <cp:contentStatus/>
</cp:coreProperties>
</file>