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l.rojo\Desktop\28\09 Septiembre\"/>
    </mc:Choice>
  </mc:AlternateContent>
  <bookViews>
    <workbookView xWindow="0" yWindow="0" windowWidth="21600" windowHeight="9735"/>
  </bookViews>
  <sheets>
    <sheet name="08" sheetId="2" r:id="rId1"/>
    <sheet name="Hoja1" sheetId="3" r:id="rId2"/>
    <sheet name="Hoja2" sheetId="4" r:id="rId3"/>
  </sheets>
  <externalReferences>
    <externalReference r:id="rId4"/>
  </externalReferences>
  <definedNames>
    <definedName name="_xlnm._FilterDatabase" localSheetId="0" hidden="1">'08'!$A$6:$M$61</definedName>
    <definedName name="_xlnm._FilterDatabase" localSheetId="1" hidden="1">Hoja1!$C$2:$H$62</definedName>
    <definedName name="_xlnm.Print_Area" localSheetId="0">'08'!$B$1:$G$35</definedName>
    <definedName name="ESTATUS">[1]CODIGOS!$A$2:$A$4</definedName>
    <definedName name="NOMBRE">'[1]BASE DE DATOS'!$B$4:$B$164</definedName>
    <definedName name="_xlnm.Print_Titles" localSheetId="0">'08'!$1:$6</definedName>
  </definedNames>
  <calcPr calcId="15251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H64" i="3"/>
  <c r="C2" i="3"/>
</calcChain>
</file>

<file path=xl/sharedStrings.xml><?xml version="1.0" encoding="utf-8"?>
<sst xmlns="http://schemas.openxmlformats.org/spreadsheetml/2006/main" count="339" uniqueCount="237">
  <si>
    <t>Honorarios Asimilados a Salarios</t>
  </si>
  <si>
    <t>Sistema DIF Guadalajara</t>
  </si>
  <si>
    <t>NOMBRE</t>
  </si>
  <si>
    <t>AREA</t>
  </si>
  <si>
    <t>NETO</t>
  </si>
  <si>
    <t>PATRIMONIO</t>
  </si>
  <si>
    <t>VICTOR JAIR ARECHIGA MERCADO</t>
  </si>
  <si>
    <t>MARIA ELENA SALAZAR CERVANTES</t>
  </si>
  <si>
    <t>DIEGO MONTES IBARRA</t>
  </si>
  <si>
    <t>PROTECCION Y APOYO LEGAL</t>
  </si>
  <si>
    <t>LUZ ANGELICA GUERRERO OROZCO</t>
  </si>
  <si>
    <t>ADAN OTONIEL PERFECTO MARTINEZ</t>
  </si>
  <si>
    <t>CADIPSI</t>
  </si>
  <si>
    <t>OSCAR RUBIO MIRAMONTES</t>
  </si>
  <si>
    <t>MARTHA REYNAGA GAYTAN</t>
  </si>
  <si>
    <t>ARACELI MARTINEZ RAMOS</t>
  </si>
  <si>
    <t>CESAR HERNANDEZ GUTIERREZ</t>
  </si>
  <si>
    <t>VILLAS MIRAVALLE</t>
  </si>
  <si>
    <t>INES MARIA GARCIA LOPEZ</t>
  </si>
  <si>
    <t>DIAS
PAGADOS</t>
  </si>
  <si>
    <t>TOTAL
PAGADO</t>
  </si>
  <si>
    <t>ISPT
RETENIDO</t>
  </si>
  <si>
    <t>ARMANDO ARCEO GONZALEZ</t>
  </si>
  <si>
    <t>UNIDAD DE TRANSPARENCIA</t>
  </si>
  <si>
    <t>CENTRO DE CONVIVENCIA</t>
  </si>
  <si>
    <t>MARTHA CAROLINA ESCAMILLA PEREDO</t>
  </si>
  <si>
    <t>JESUS ELEAZAR MARTINEZ MENDOZA</t>
  </si>
  <si>
    <t>JAVIER CUEVAS JARAMILLO</t>
  </si>
  <si>
    <t>JONATHAN SAID SOSA MORENO</t>
  </si>
  <si>
    <t>MARIA GUADALUPE MERCADO ACEVES</t>
  </si>
  <si>
    <t>COMUNICACIÓN SOCIAL</t>
  </si>
  <si>
    <t>IVETTE ORTIZ PINTOR</t>
  </si>
  <si>
    <t>CAIPED</t>
  </si>
  <si>
    <t>ARACELI SELENE GONZALEZ ESCOBAR</t>
  </si>
  <si>
    <t>NANCY GUADALUPE VALDOVINOS FRIAS</t>
  </si>
  <si>
    <t>AURORA CAROLINA GONZALEZ HIDALGO</t>
  </si>
  <si>
    <t>AUREA MERCEDES HERNANDEZ ROMERO</t>
  </si>
  <si>
    <t>CLAUDIA GUADALUPE MORENO ROMERO</t>
  </si>
  <si>
    <t>JUANITA DEL ROCIO RAMIREZ DELFIN</t>
  </si>
  <si>
    <t>SAMUEL ROJO DIAZ</t>
  </si>
  <si>
    <t xml:space="preserve">JEFATURA DE CASA DE MEDIO CAMINO </t>
  </si>
  <si>
    <t>PROGRAMA DE ANTENCION INTEGRAL A LA DISCAPACIDAD (DEPTO. INCLUSIÓN)</t>
  </si>
  <si>
    <t>UNIDAD DE PROTECCION CIVIL</t>
  </si>
  <si>
    <t>COMPRAS Y ADQUISICIONES</t>
  </si>
  <si>
    <t>PROCURACION DE FONDOS</t>
  </si>
  <si>
    <t>CONTABILIDAD</t>
  </si>
  <si>
    <t xml:space="preserve">COORDINACION DE SERVICIOS </t>
  </si>
  <si>
    <t xml:space="preserve">DEPARTAMENTO DE INCLUSIÓN </t>
  </si>
  <si>
    <t xml:space="preserve">CENTRO DE COPIADO </t>
  </si>
  <si>
    <t>NUTRICION</t>
  </si>
  <si>
    <t xml:space="preserve">CONTROL PRESUPUESTAL </t>
  </si>
  <si>
    <t>ADOLFO ALCARAZ NUÑEZ</t>
  </si>
  <si>
    <t>SEPTIEMBRE 2017</t>
  </si>
  <si>
    <t>0001</t>
  </si>
  <si>
    <t>0002</t>
  </si>
  <si>
    <t>0003</t>
  </si>
  <si>
    <t>0012</t>
  </si>
  <si>
    <t>0013</t>
  </si>
  <si>
    <t>0014</t>
  </si>
  <si>
    <t>0015</t>
  </si>
  <si>
    <t>0016</t>
  </si>
  <si>
    <t>0025</t>
  </si>
  <si>
    <t>0030</t>
  </si>
  <si>
    <t>0033</t>
  </si>
  <si>
    <t>0034</t>
  </si>
  <si>
    <t>0035</t>
  </si>
  <si>
    <t>0040</t>
  </si>
  <si>
    <t>0041</t>
  </si>
  <si>
    <t>0042</t>
  </si>
  <si>
    <t>0045</t>
  </si>
  <si>
    <t>0047</t>
  </si>
  <si>
    <t>0050</t>
  </si>
  <si>
    <t>0053</t>
  </si>
  <si>
    <t>0054</t>
  </si>
  <si>
    <t>0055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</si>
  <si>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</si>
  <si>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</si>
  <si>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</si>
  <si>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</si>
  <si>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</si>
  <si>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</si>
  <si>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</si>
  <si>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</si>
  <si>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</si>
  <si>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</si>
  <si>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</si>
  <si>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FRANCISCO JAVIER MARIN JACOBO</t>
  </si>
  <si>
    <t>Adolfo Alcaraz Nuñez</t>
  </si>
  <si>
    <t>Oscar Rubio Miramontes</t>
  </si>
  <si>
    <t>Adan Otoniel Perfecto Martinez</t>
  </si>
  <si>
    <t>Francisco Javier Marin Jacobo</t>
  </si>
  <si>
    <t>Jorge Gonzalez Abarca</t>
  </si>
  <si>
    <t>Gabino Rodriguez Montes</t>
  </si>
  <si>
    <t>Zelzin Citlallic Pelayo Sanchez</t>
  </si>
  <si>
    <t>Maria Del Carmen Rodriguez Contreras</t>
  </si>
  <si>
    <t>Juan Miguel Lopez Ibarra</t>
  </si>
  <si>
    <t>Anabel Ochoa Cota</t>
  </si>
  <si>
    <t>Jorge Hernandez Peña</t>
  </si>
  <si>
    <t>Ines Maria Garcia Lopez</t>
  </si>
  <si>
    <t>Jose De Jesus Rizo Velazquez</t>
  </si>
  <si>
    <t>Maria Elena Salazar Cervantes</t>
  </si>
  <si>
    <t>Martha Reynaga Gaytan</t>
  </si>
  <si>
    <t>Ana Gabriela Morales Valdez</t>
  </si>
  <si>
    <t>Lilia Gabriela Lopez Venegas</t>
  </si>
  <si>
    <t>Ma. Guadalupe Olivarez Davalos</t>
  </si>
  <si>
    <t>Maria Luisa Morales Villegas</t>
  </si>
  <si>
    <t>Nayeli Etziry Vargas Reza</t>
  </si>
  <si>
    <t>Norma Ibarra Rodriguez</t>
  </si>
  <si>
    <t>Veronica Castillo Mauricio</t>
  </si>
  <si>
    <t>Cesar Hernandez Gutierrez</t>
  </si>
  <si>
    <t>Jose Juan Moya Gonzalez</t>
  </si>
  <si>
    <t>Laura De La Cueva Vergara</t>
  </si>
  <si>
    <t>Christian Alejandro Flores Lozano</t>
  </si>
  <si>
    <t>Humberto Vega Gonzalez</t>
  </si>
  <si>
    <t>Luz Angelica Guerrero Orozco</t>
  </si>
  <si>
    <t>Georgina Ines Cabrales Lagos</t>
  </si>
  <si>
    <t>Guadalupe Anabel Constantino Zavala</t>
  </si>
  <si>
    <t>Diego Montes Ibarra</t>
  </si>
  <si>
    <t>Araceli Martinez Ramos</t>
  </si>
  <si>
    <t>Victor Jair Arechiga Mercado</t>
  </si>
  <si>
    <t>Anayeli Sarahi Aranda Velazquez</t>
  </si>
  <si>
    <t>Deni Paulina Nuñez Vega</t>
  </si>
  <si>
    <t>Javier Cuevas Jaramillo</t>
  </si>
  <si>
    <t>Jonathan Said Sosa Moreno</t>
  </si>
  <si>
    <t>Ivette Ortiz Pintor</t>
  </si>
  <si>
    <t>Claudia Lizeth Nuño Calderon</t>
  </si>
  <si>
    <t>Hector Raul Prado Sanchez</t>
  </si>
  <si>
    <t>Martha Carolina Escamilla Peredo</t>
  </si>
  <si>
    <t xml:space="preserve">Karla Monserrat Reynoso Camacho </t>
  </si>
  <si>
    <t>Roberto Navarro Becerra</t>
  </si>
  <si>
    <t>Arturo Figueroa De La Torre</t>
  </si>
  <si>
    <t>Ivonne Yareli Aguilar Rodriguez</t>
  </si>
  <si>
    <t>Claudia Guadalupe Moreno Romero</t>
  </si>
  <si>
    <t>Alejandro Silva Martinez</t>
  </si>
  <si>
    <t>Aurora Carolina Gonzalez Hidalgo</t>
  </si>
  <si>
    <t>Samuel Rojo Diaz</t>
  </si>
  <si>
    <t>Luis Fernando Camacho Salazar</t>
  </si>
  <si>
    <t>Stephanie Santos Fausto</t>
  </si>
  <si>
    <t>Isaac Tallin Pizano Gallardo</t>
  </si>
  <si>
    <t>Siomara Ponce Novela</t>
  </si>
  <si>
    <t>Enrique Berzunza Meza</t>
  </si>
  <si>
    <t>Carla Elizabeth Preciado Rodriguez</t>
  </si>
  <si>
    <t>0004</t>
  </si>
  <si>
    <t>0005</t>
  </si>
  <si>
    <t>0006</t>
  </si>
  <si>
    <t>0007</t>
  </si>
  <si>
    <t>0008</t>
  </si>
  <si>
    <t>0009</t>
  </si>
  <si>
    <t>0010</t>
  </si>
  <si>
    <t>0011</t>
  </si>
  <si>
    <t>0017</t>
  </si>
  <si>
    <t>0018</t>
  </si>
  <si>
    <t>0019</t>
  </si>
  <si>
    <t>0020</t>
  </si>
  <si>
    <t>0021</t>
  </si>
  <si>
    <t>0022</t>
  </si>
  <si>
    <t>0023</t>
  </si>
  <si>
    <t>0024</t>
  </si>
  <si>
    <t>0026</t>
  </si>
  <si>
    <t>0027</t>
  </si>
  <si>
    <t>0028</t>
  </si>
  <si>
    <t>0029</t>
  </si>
  <si>
    <t>0031</t>
  </si>
  <si>
    <t>0032</t>
  </si>
  <si>
    <t>0036</t>
  </si>
  <si>
    <t>0037</t>
  </si>
  <si>
    <t>0038</t>
  </si>
  <si>
    <t>0039</t>
  </si>
  <si>
    <t>0043</t>
  </si>
  <si>
    <t>0044</t>
  </si>
  <si>
    <t>0046</t>
  </si>
  <si>
    <t>0048</t>
  </si>
  <si>
    <t>0049</t>
  </si>
  <si>
    <t>0051</t>
  </si>
  <si>
    <t>0052</t>
  </si>
  <si>
    <t>0056</t>
  </si>
  <si>
    <t>0064</t>
  </si>
  <si>
    <t>0069</t>
  </si>
  <si>
    <t>0070</t>
  </si>
  <si>
    <t>Adriana Elizabeth Pacheco Jimenez</t>
  </si>
  <si>
    <t xml:space="preserve">Alejandra Maytorena Sandoval </t>
  </si>
  <si>
    <t>Alejandra Romo Arias</t>
  </si>
  <si>
    <t>Ana Laura Gomez Torres</t>
  </si>
  <si>
    <t>Araceli Selene Gonzalez Escobar</t>
  </si>
  <si>
    <t>Armando Arceo Gonzalez</t>
  </si>
  <si>
    <t>Aurea Mercedes Hernandez Romero</t>
  </si>
  <si>
    <t>Daniela Michel Fierros Viayra</t>
  </si>
  <si>
    <t>Herlinda Alvarez Arreola</t>
  </si>
  <si>
    <t>Jesus Eleazar Martinez Mendoza</t>
  </si>
  <si>
    <t>Jose Leonardo Gutierrez Garcia</t>
  </si>
  <si>
    <t>Maria Guadalupe Mercado Aceves</t>
  </si>
  <si>
    <t>Nancy Guadalupe Valdovinos Frias</t>
  </si>
  <si>
    <t>JOSE DE JESUS RIZO VELAZQUEZ</t>
  </si>
  <si>
    <t>ALEJANDRA ROMO ARIAS</t>
  </si>
  <si>
    <t>ALEJANDRO SILVA MARTINEZ</t>
  </si>
  <si>
    <t>LUIS FERNANDO CAMACHO SALAZAR</t>
  </si>
  <si>
    <t>STEPHANIE SANTOS FAUSTO</t>
  </si>
  <si>
    <t>SIOMARA PONCE NOVELA</t>
  </si>
  <si>
    <t>ENRIQUE BERZUNZA MEZA</t>
  </si>
  <si>
    <t>ISAAC TALLIN PIZANO GALLARDO</t>
  </si>
  <si>
    <t>Juanita del Rocio Ramirez Delfin</t>
  </si>
  <si>
    <t xml:space="preserve">PROTECCION A LA NIÑEZ Y ADOLESCENCIA </t>
  </si>
  <si>
    <t>CEAMIVIDA</t>
  </si>
  <si>
    <t>ALCARAZ NUÑEZ ADOLFO</t>
  </si>
  <si>
    <t>RUBIO MIRAMONTES OSCAR</t>
  </si>
  <si>
    <t>PERFECTO MARTINEZ ADAN OTONIEL</t>
  </si>
  <si>
    <t xml:space="preserve">MARTINEZ MENDOZA JESUS ELEAZAR </t>
  </si>
  <si>
    <t>GARCIA LOPEZ INES MARIA</t>
  </si>
  <si>
    <t>RIZO VELAZQUEZ JOSE DE JESUS</t>
  </si>
  <si>
    <t>SALAZAR CERVANTES MARIA ELENA</t>
  </si>
  <si>
    <t>REYNAGA GAYTAN MARTHA</t>
  </si>
  <si>
    <t>HERNANDEZ GUTIERREZ CESAR</t>
  </si>
  <si>
    <t>GUERRERO OROZCO LUZ ANGELICA</t>
  </si>
  <si>
    <t>MONTES IBARRA DIEGO</t>
  </si>
  <si>
    <t>MARTINEZ RAMOS ARACELI</t>
  </si>
  <si>
    <t>ARECHIGA MERCADO VICTOR JAIR</t>
  </si>
  <si>
    <t>CUEVAS JARAMILLO JAVIER</t>
  </si>
  <si>
    <t>SOSA MORENO JONATHAN SAID</t>
  </si>
  <si>
    <t>ORTIZ PINTOR IVETTE</t>
  </si>
  <si>
    <t>ESCAMILLA PEREDO MARTHA CAROLINA</t>
  </si>
  <si>
    <t xml:space="preserve">ARCEO GONZALEZ ARMANDO </t>
  </si>
  <si>
    <t>MERCADO ACEVES MARIA GUADALUPE</t>
  </si>
  <si>
    <t>HERNANDEZ ROMERO AUREA MERCEDES</t>
  </si>
  <si>
    <t>GONZALEZ ESCOBAR ARACELI SELENE</t>
  </si>
  <si>
    <t>RAMIREZ DELFIN JUANITA DEL ROCIO</t>
  </si>
  <si>
    <t>ROMO ARIAS ALEJANDRA</t>
  </si>
  <si>
    <t>MORENO ROMERO CLAUDIA GUADALUPE</t>
  </si>
  <si>
    <t>SILVA MARTINEZ ALEJANDRO</t>
  </si>
  <si>
    <t>GONZALEZ HIDALGO AURORA CAROLINA</t>
  </si>
  <si>
    <t>ROJO DIAZ SAMUEL</t>
  </si>
  <si>
    <t xml:space="preserve">VALDOVINOS FRIAS NANCY GUADALUPE </t>
  </si>
  <si>
    <t>CAMACHO SALAZAR LUIS FERNANDO</t>
  </si>
  <si>
    <t>SANTOS FAUSTO STEPHANIE</t>
  </si>
  <si>
    <t>PIZANO GALLARDO ISAAC TALLIN</t>
  </si>
  <si>
    <t>PONCE NOVELA SIOMARA</t>
  </si>
  <si>
    <t>BERZUNZA MEZA ENRIQUE</t>
  </si>
  <si>
    <t>MARIN JACOBO 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</si>
</sst>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8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0"/>
      <name val="Arial"/>
    </font>
    <font>
      <u/>
      <sz val="10"/>
      <color indexed="12"/>
      <name val="Arial"/>
    </font>
    <font>
      <u/>
      <sz val="10"/>
      <color indexed="36"/>
      <name val="Arial"/>
    </font>
    <font>
      <b/>
      <sz val="10"/>
      <name val="Arial"/>
      <family val="2"/>
    </font>
    <font>
      <sz val="9"/>
      <name val="Cambria"/>
      <family val="1"/>
      <scheme val="major"/>
    </font>
    <font>
      <sz val="8"/>
      <color rgb="FF000000"/>
      <name val="Verdana"/>
      <family val="2"/>
    </font>
    <font>
      <sz val="8"/>
      <color rgb="FFFF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5" applyFont="1" applyAlignment="1">
      <alignment horizontal="right"/>
    </xf>
    <xf numFmtId="43" fontId="0" fillId="0" borderId="0" xfId="5" applyFont="1"/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3" fontId="4" fillId="0" borderId="0" xfId="5" applyFont="1" applyFill="1" applyBorder="1" applyAlignment="1">
      <alignment horizontal="right"/>
    </xf>
    <xf numFmtId="43" fontId="4" fillId="0" borderId="0" xfId="5" applyFont="1" applyFill="1" applyBorder="1"/>
    <xf numFmtId="43" fontId="7" fillId="0" borderId="0" xfId="5" applyFont="1" applyFill="1" applyBorder="1"/>
    <xf numFmtId="0" fontId="5" fillId="0" borderId="0" xfId="4" quotePrefix="1" applyFont="1" applyFill="1" applyBorder="1"/>
    <xf numFmtId="8" fontId="7" fillId="0" borderId="0" xfId="5" applyNumberFormat="1" applyFont="1" applyFill="1" applyBorder="1"/>
    <xf numFmtId="0" fontId="9" fillId="3" borderId="1" xfId="0" applyFont="1" applyFill="1" applyBorder="1" applyAlignment="1">
      <alignment wrapText="1"/>
    </xf>
    <xf numFmtId="0" fontId="0" fillId="0" borderId="0" xfId="0"/>
    <xf numFmtId="49" fontId="8" fillId="0" borderId="0" xfId="0" applyNumberFormat="1" applyFont="1"/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wrapText="1"/>
    </xf>
    <xf numFmtId="0" fontId="9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/>
    <xf numFmtId="0" fontId="12" fillId="5" borderId="0" xfId="0" applyFont="1" applyFill="1" applyBorder="1" applyAlignment="1"/>
    <xf numFmtId="0" fontId="13" fillId="0" borderId="0" xfId="6"/>
    <xf numFmtId="4" fontId="11" fillId="4" borderId="0" xfId="0" applyNumberFormat="1" applyFont="1" applyFill="1" applyBorder="1"/>
    <xf numFmtId="0" fontId="11" fillId="3" borderId="0" xfId="0" applyFont="1" applyFill="1" applyBorder="1" applyAlignment="1">
      <alignment horizontal="center"/>
    </xf>
    <xf numFmtId="43" fontId="11" fillId="5" borderId="0" xfId="5" applyFont="1" applyFill="1" applyBorder="1"/>
    <xf numFmtId="4" fontId="11" fillId="3" borderId="0" xfId="0" applyNumberFormat="1" applyFont="1" applyFill="1" applyBorder="1"/>
    <xf numFmtId="0" fontId="13" fillId="0" borderId="0" xfId="6"/>
    <xf numFmtId="0" fontId="13" fillId="0" borderId="0" xfId="6" quotePrefix="1"/>
    <xf numFmtId="0" fontId="16" fillId="0" borderId="0" xfId="6" applyFont="1"/>
    <xf numFmtId="0" fontId="3" fillId="0" borderId="0" xfId="6" applyFont="1"/>
    <xf numFmtId="0" fontId="11" fillId="3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0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8" fontId="0" fillId="0" borderId="0" xfId="0" applyNumberFormat="1"/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1" fillId="4" borderId="0" xfId="0" applyFont="1" applyFill="1" applyBorder="1"/>
    <xf numFmtId="1" fontId="17" fillId="3" borderId="0" xfId="0" applyNumberFormat="1" applyFont="1" applyFill="1" applyBorder="1" applyAlignment="1">
      <alignment horizontal="center"/>
    </xf>
    <xf numFmtId="1" fontId="17" fillId="4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11" fillId="5" borderId="0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wrapText="1"/>
    </xf>
    <xf numFmtId="0" fontId="6" fillId="2" borderId="0" xfId="4" applyFont="1" applyFill="1" applyBorder="1" applyAlignment="1">
      <alignment horizontal="center" vertical="center" wrapText="1"/>
    </xf>
    <xf numFmtId="43" fontId="6" fillId="2" borderId="0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</cellXfs>
  <cellStyles count="9">
    <cellStyle name="Followed Hyperlink" xfId="7"/>
    <cellStyle name="Hyperlink" xfId="8"/>
    <cellStyle name="Millares" xfId="5" builtinId="3"/>
    <cellStyle name="Millares 3 2" xfId="1"/>
    <cellStyle name="Moneda 4" xfId="2"/>
    <cellStyle name="Normal" xfId="0" builtinId="0"/>
    <cellStyle name="Normal 2" xfId="6"/>
    <cellStyle name="Normal 8" xfId="3"/>
    <cellStyle name="Normal 9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B3" sqref="B3"/>
    </sheetView>
  </sheetViews>
  <sheetFormatPr baseColWidth="10" defaultRowHeight="15" x14ac:dyDescent="0.25"/>
  <cols>
    <col min="1" max="1" width="0.7109375" customWidth="1"/>
    <col min="2" max="2" width="43.85546875" customWidth="1"/>
    <col min="3" max="3" width="28.140625" customWidth="1"/>
    <col min="4" max="4" width="16.85546875" style="8" customWidth="1"/>
    <col min="5" max="5" width="13.7109375" style="9" customWidth="1"/>
    <col min="6" max="6" width="14.5703125" style="10" customWidth="1"/>
    <col min="7" max="7" width="13" style="10" customWidth="1"/>
    <col min="8" max="8" width="0.85546875" customWidth="1"/>
  </cols>
  <sheetData>
    <row r="1" spans="1:11" s="1" customFormat="1" ht="11.25" x14ac:dyDescent="0.15">
      <c r="B1" s="2"/>
      <c r="C1" s="3"/>
      <c r="D1" s="7"/>
      <c r="E1" s="14"/>
      <c r="F1" s="15"/>
      <c r="G1" s="15"/>
    </row>
    <row r="2" spans="1:11" s="1" customFormat="1" ht="12.75" x14ac:dyDescent="0.2">
      <c r="B2" s="4" t="s">
        <v>0</v>
      </c>
      <c r="C2" s="3"/>
      <c r="D2" s="7"/>
      <c r="E2" s="14"/>
      <c r="F2" s="15"/>
      <c r="G2" s="15"/>
    </row>
    <row r="3" spans="1:11" s="1" customFormat="1" ht="12.75" x14ac:dyDescent="0.2">
      <c r="B3" s="17" t="s">
        <v>52</v>
      </c>
      <c r="C3" s="3"/>
      <c r="D3" s="7"/>
      <c r="E3" s="14"/>
      <c r="F3" s="15"/>
      <c r="G3" s="15"/>
    </row>
    <row r="4" spans="1:11" s="1" customFormat="1" ht="11.25" x14ac:dyDescent="0.15">
      <c r="B4" s="2" t="s">
        <v>1</v>
      </c>
      <c r="C4" s="3"/>
      <c r="D4" s="7"/>
      <c r="E4" s="14"/>
      <c r="F4" s="15"/>
      <c r="G4" s="15"/>
    </row>
    <row r="5" spans="1:11" s="1" customFormat="1" ht="11.25" x14ac:dyDescent="0.15">
      <c r="B5" s="2"/>
      <c r="C5" s="3"/>
      <c r="D5" s="7"/>
      <c r="E5" s="14"/>
      <c r="F5" s="15"/>
      <c r="G5" s="15"/>
    </row>
    <row r="6" spans="1:11" s="1" customFormat="1" ht="24.95" customHeight="1" x14ac:dyDescent="0.15">
      <c r="B6" s="52" t="s">
        <v>2</v>
      </c>
      <c r="C6" s="52" t="s">
        <v>3</v>
      </c>
      <c r="D6" s="5" t="s">
        <v>19</v>
      </c>
      <c r="E6" s="53" t="s">
        <v>20</v>
      </c>
      <c r="F6" s="53" t="s">
        <v>21</v>
      </c>
      <c r="G6" s="53" t="s">
        <v>4</v>
      </c>
    </row>
    <row r="7" spans="1:11" ht="12" customHeight="1" x14ac:dyDescent="0.25">
      <c r="A7" s="21"/>
      <c r="B7" s="54" t="s">
        <v>203</v>
      </c>
      <c r="C7" s="11" t="s">
        <v>12</v>
      </c>
      <c r="D7" s="12">
        <v>30</v>
      </c>
      <c r="E7" s="18">
        <v>14549</v>
      </c>
      <c r="F7" s="18">
        <v>1999</v>
      </c>
      <c r="G7" s="18">
        <v>12550</v>
      </c>
      <c r="H7" s="6"/>
      <c r="I7" s="42"/>
      <c r="J7" s="6"/>
    </row>
    <row r="8" spans="1:11" ht="12" customHeight="1" x14ac:dyDescent="0.25">
      <c r="A8" s="21"/>
      <c r="B8" s="55" t="s">
        <v>204</v>
      </c>
      <c r="C8" s="11" t="s">
        <v>12</v>
      </c>
      <c r="D8" s="12">
        <v>30</v>
      </c>
      <c r="E8" s="18">
        <v>7720.81</v>
      </c>
      <c r="F8" s="18">
        <v>645.64</v>
      </c>
      <c r="G8" s="18">
        <v>7075.17</v>
      </c>
      <c r="H8" s="6"/>
      <c r="I8" s="42"/>
      <c r="J8" s="6"/>
      <c r="K8" s="20"/>
    </row>
    <row r="9" spans="1:11" ht="12" customHeight="1" x14ac:dyDescent="0.25">
      <c r="A9" s="21"/>
      <c r="B9" s="54" t="s">
        <v>205</v>
      </c>
      <c r="C9" s="11" t="s">
        <v>12</v>
      </c>
      <c r="D9" s="12">
        <v>30</v>
      </c>
      <c r="E9" s="18">
        <v>7720.82</v>
      </c>
      <c r="F9" s="18">
        <v>645.64</v>
      </c>
      <c r="G9" s="18">
        <v>7075.18</v>
      </c>
      <c r="H9" s="6"/>
      <c r="I9" s="42"/>
      <c r="J9" s="6"/>
      <c r="K9" s="20"/>
    </row>
    <row r="10" spans="1:11" ht="12" customHeight="1" x14ac:dyDescent="0.25">
      <c r="A10" s="21"/>
      <c r="B10" s="54" t="s">
        <v>206</v>
      </c>
      <c r="C10" s="11" t="s">
        <v>9</v>
      </c>
      <c r="D10" s="12">
        <v>30</v>
      </c>
      <c r="E10" s="18">
        <v>14549</v>
      </c>
      <c r="F10" s="18">
        <v>1999</v>
      </c>
      <c r="G10" s="18">
        <v>12550</v>
      </c>
      <c r="H10" s="6"/>
      <c r="I10" s="42"/>
      <c r="J10" s="6"/>
      <c r="K10" s="20"/>
    </row>
    <row r="11" spans="1:11" ht="12" customHeight="1" x14ac:dyDescent="0.25">
      <c r="A11" s="21"/>
      <c r="B11" s="54" t="s">
        <v>207</v>
      </c>
      <c r="C11" s="11" t="s">
        <v>42</v>
      </c>
      <c r="D11" s="12">
        <v>30</v>
      </c>
      <c r="E11" s="18">
        <v>14549</v>
      </c>
      <c r="F11" s="18">
        <v>1999</v>
      </c>
      <c r="G11" s="18">
        <v>12550</v>
      </c>
      <c r="H11" s="6"/>
      <c r="I11" s="42"/>
      <c r="J11" s="6"/>
      <c r="K11" s="20"/>
    </row>
    <row r="12" spans="1:11" ht="12" customHeight="1" x14ac:dyDescent="0.25">
      <c r="A12" s="21"/>
      <c r="B12" s="54" t="s">
        <v>208</v>
      </c>
      <c r="C12" s="11" t="s">
        <v>5</v>
      </c>
      <c r="D12" s="12">
        <v>30</v>
      </c>
      <c r="E12" s="18">
        <v>7720.8</v>
      </c>
      <c r="F12" s="18">
        <v>645.64</v>
      </c>
      <c r="G12" s="18">
        <v>7075.16</v>
      </c>
      <c r="H12" s="6"/>
      <c r="I12" s="42"/>
      <c r="J12" s="6"/>
      <c r="K12" s="20"/>
    </row>
    <row r="13" spans="1:11" ht="12" customHeight="1" x14ac:dyDescent="0.25">
      <c r="A13" s="21"/>
      <c r="B13" s="54" t="s">
        <v>209</v>
      </c>
      <c r="C13" s="11" t="s">
        <v>24</v>
      </c>
      <c r="D13" s="12">
        <v>30</v>
      </c>
      <c r="E13" s="18">
        <v>14549</v>
      </c>
      <c r="F13" s="18">
        <v>1999</v>
      </c>
      <c r="G13" s="18">
        <v>12550</v>
      </c>
      <c r="H13" s="6"/>
      <c r="I13" s="42"/>
      <c r="J13" s="6"/>
      <c r="K13" s="20"/>
    </row>
    <row r="14" spans="1:11" ht="12" customHeight="1" x14ac:dyDescent="0.25">
      <c r="A14" s="21"/>
      <c r="B14" s="54" t="s">
        <v>210</v>
      </c>
      <c r="C14" s="11" t="s">
        <v>49</v>
      </c>
      <c r="D14" s="12">
        <v>30</v>
      </c>
      <c r="E14" s="18">
        <v>14549</v>
      </c>
      <c r="F14" s="18">
        <v>1999</v>
      </c>
      <c r="G14" s="18">
        <v>12550</v>
      </c>
      <c r="H14" s="6"/>
      <c r="I14" s="42"/>
      <c r="J14" s="6"/>
      <c r="K14" s="20"/>
    </row>
    <row r="15" spans="1:11" ht="12" customHeight="1" x14ac:dyDescent="0.25">
      <c r="A15" s="21"/>
      <c r="B15" s="54" t="s">
        <v>211</v>
      </c>
      <c r="C15" s="11" t="s">
        <v>17</v>
      </c>
      <c r="D15" s="12">
        <v>30</v>
      </c>
      <c r="E15" s="18">
        <v>14549</v>
      </c>
      <c r="F15" s="18">
        <v>1999</v>
      </c>
      <c r="G15" s="18">
        <v>12550</v>
      </c>
      <c r="H15" s="6"/>
      <c r="I15" s="42"/>
      <c r="J15" s="6"/>
      <c r="K15" s="20"/>
    </row>
    <row r="16" spans="1:11" ht="12" customHeight="1" x14ac:dyDescent="0.25">
      <c r="A16" s="21"/>
      <c r="B16" s="54" t="s">
        <v>212</v>
      </c>
      <c r="C16" s="11" t="s">
        <v>30</v>
      </c>
      <c r="D16" s="12">
        <v>30</v>
      </c>
      <c r="E16" s="18">
        <v>7720.8</v>
      </c>
      <c r="F16" s="18">
        <v>645.79999999999995</v>
      </c>
      <c r="G16" s="18">
        <v>7075</v>
      </c>
      <c r="H16" s="6"/>
      <c r="I16" s="42"/>
      <c r="J16" s="6"/>
      <c r="K16" s="20"/>
    </row>
    <row r="17" spans="1:11" ht="12" customHeight="1" x14ac:dyDescent="0.25">
      <c r="A17" s="21"/>
      <c r="B17" s="54" t="s">
        <v>213</v>
      </c>
      <c r="C17" s="11" t="s">
        <v>43</v>
      </c>
      <c r="D17" s="12">
        <v>30</v>
      </c>
      <c r="E17" s="18">
        <v>7725</v>
      </c>
      <c r="F17" s="18">
        <v>646.29999999999995</v>
      </c>
      <c r="G17" s="18">
        <v>7078.7</v>
      </c>
      <c r="H17" s="6"/>
      <c r="I17" s="42"/>
      <c r="J17" s="6"/>
      <c r="K17" s="20"/>
    </row>
    <row r="18" spans="1:11" ht="12" customHeight="1" x14ac:dyDescent="0.25">
      <c r="A18" s="21"/>
      <c r="B18" s="54" t="s">
        <v>214</v>
      </c>
      <c r="C18" s="11" t="s">
        <v>23</v>
      </c>
      <c r="D18" s="12">
        <v>30</v>
      </c>
      <c r="E18" s="18">
        <v>14549</v>
      </c>
      <c r="F18" s="18">
        <v>1999</v>
      </c>
      <c r="G18" s="18">
        <v>12550</v>
      </c>
      <c r="H18" s="6"/>
      <c r="I18" s="42"/>
      <c r="J18" s="6"/>
      <c r="K18" s="20"/>
    </row>
    <row r="19" spans="1:11" ht="12" customHeight="1" x14ac:dyDescent="0.25">
      <c r="A19" s="21"/>
      <c r="B19" s="54" t="s">
        <v>215</v>
      </c>
      <c r="C19" s="11" t="s">
        <v>5</v>
      </c>
      <c r="D19" s="12">
        <v>30</v>
      </c>
      <c r="E19" s="18">
        <v>16830</v>
      </c>
      <c r="F19" s="18">
        <v>2486</v>
      </c>
      <c r="G19" s="18">
        <v>14344</v>
      </c>
      <c r="H19" s="6"/>
      <c r="I19" s="42"/>
      <c r="J19" s="6"/>
      <c r="K19" s="20"/>
    </row>
    <row r="20" spans="1:11" ht="12" customHeight="1" x14ac:dyDescent="0.25">
      <c r="A20" s="21"/>
      <c r="B20" s="54" t="s">
        <v>216</v>
      </c>
      <c r="C20" s="11" t="s">
        <v>41</v>
      </c>
      <c r="D20" s="12">
        <v>30</v>
      </c>
      <c r="E20" s="18">
        <v>7720.8</v>
      </c>
      <c r="F20" s="18">
        <v>645.64</v>
      </c>
      <c r="G20" s="18">
        <v>7075.16</v>
      </c>
      <c r="H20" s="6"/>
      <c r="I20" s="42"/>
      <c r="J20" s="6"/>
      <c r="K20" s="20"/>
    </row>
    <row r="21" spans="1:11" ht="12" customHeight="1" x14ac:dyDescent="0.25">
      <c r="A21" s="21"/>
      <c r="B21" s="54" t="s">
        <v>217</v>
      </c>
      <c r="C21" s="11" t="s">
        <v>5</v>
      </c>
      <c r="D21" s="12">
        <v>30</v>
      </c>
      <c r="E21" s="18">
        <v>16830</v>
      </c>
      <c r="F21" s="18">
        <v>2486</v>
      </c>
      <c r="G21" s="18">
        <v>14344</v>
      </c>
      <c r="H21" s="6"/>
      <c r="I21" s="42"/>
      <c r="J21" s="6"/>
      <c r="K21" s="20"/>
    </row>
    <row r="22" spans="1:11" ht="12" customHeight="1" x14ac:dyDescent="0.25">
      <c r="A22" s="21"/>
      <c r="B22" s="54" t="s">
        <v>218</v>
      </c>
      <c r="C22" s="11" t="s">
        <v>32</v>
      </c>
      <c r="D22" s="12">
        <v>30</v>
      </c>
      <c r="E22" s="18">
        <v>16830</v>
      </c>
      <c r="F22" s="18">
        <v>2485.7800000000002</v>
      </c>
      <c r="G22" s="18">
        <v>14344.22</v>
      </c>
      <c r="H22" s="6"/>
      <c r="I22" s="42"/>
      <c r="J22" s="6"/>
      <c r="K22" s="20"/>
    </row>
    <row r="23" spans="1:11" ht="12" customHeight="1" x14ac:dyDescent="0.25">
      <c r="A23" s="21"/>
      <c r="B23" s="54" t="s">
        <v>219</v>
      </c>
      <c r="C23" s="11" t="s">
        <v>9</v>
      </c>
      <c r="D23" s="12">
        <v>30</v>
      </c>
      <c r="E23" s="18">
        <v>14549</v>
      </c>
      <c r="F23" s="18">
        <v>1999</v>
      </c>
      <c r="G23" s="18">
        <v>12550</v>
      </c>
      <c r="H23" s="6"/>
      <c r="I23" s="42"/>
      <c r="J23" s="6"/>
      <c r="K23" s="20"/>
    </row>
    <row r="24" spans="1:11" ht="12" customHeight="1" x14ac:dyDescent="0.25">
      <c r="A24" s="21"/>
      <c r="B24" s="54" t="s">
        <v>220</v>
      </c>
      <c r="C24" s="11" t="s">
        <v>43</v>
      </c>
      <c r="D24" s="12">
        <v>30</v>
      </c>
      <c r="E24" s="18">
        <v>14549</v>
      </c>
      <c r="F24" s="18">
        <v>1999</v>
      </c>
      <c r="G24" s="18">
        <v>12550</v>
      </c>
      <c r="H24" s="6"/>
      <c r="I24" s="42"/>
      <c r="J24" s="6"/>
      <c r="K24" s="20"/>
    </row>
    <row r="25" spans="1:11" ht="12" customHeight="1" x14ac:dyDescent="0.25">
      <c r="A25" s="21"/>
      <c r="B25" s="54" t="s">
        <v>221</v>
      </c>
      <c r="C25" s="11" t="s">
        <v>40</v>
      </c>
      <c r="D25" s="12">
        <v>30</v>
      </c>
      <c r="E25" s="18">
        <v>14549</v>
      </c>
      <c r="F25" s="18">
        <v>1998.78</v>
      </c>
      <c r="G25" s="18">
        <v>12550.22</v>
      </c>
      <c r="H25" s="6"/>
      <c r="I25" s="42"/>
      <c r="J25" s="6"/>
      <c r="K25" s="20"/>
    </row>
    <row r="26" spans="1:11" ht="12" customHeight="1" x14ac:dyDescent="0.25">
      <c r="A26" s="21"/>
      <c r="B26" s="54" t="s">
        <v>222</v>
      </c>
      <c r="C26" s="11" t="s">
        <v>17</v>
      </c>
      <c r="D26" s="12">
        <v>30</v>
      </c>
      <c r="E26" s="18">
        <v>16830</v>
      </c>
      <c r="F26" s="18">
        <v>2485.7800000000002</v>
      </c>
      <c r="G26" s="18">
        <v>14344.22</v>
      </c>
      <c r="H26" s="6"/>
      <c r="I26" s="42"/>
      <c r="J26" s="6"/>
      <c r="K26" s="20"/>
    </row>
    <row r="27" spans="1:11" ht="12" customHeight="1" x14ac:dyDescent="0.25">
      <c r="A27" s="21"/>
      <c r="B27" s="54" t="s">
        <v>223</v>
      </c>
      <c r="C27" s="11" t="s">
        <v>43</v>
      </c>
      <c r="D27" s="12">
        <v>30</v>
      </c>
      <c r="E27" s="18">
        <v>14549</v>
      </c>
      <c r="F27" s="18">
        <v>1999</v>
      </c>
      <c r="G27" s="18">
        <v>12550</v>
      </c>
      <c r="H27" s="6"/>
      <c r="I27" s="42"/>
      <c r="J27" s="6"/>
      <c r="K27" s="20"/>
    </row>
    <row r="28" spans="1:11" ht="12" customHeight="1" x14ac:dyDescent="0.25">
      <c r="A28" s="21"/>
      <c r="B28" s="54" t="s">
        <v>224</v>
      </c>
      <c r="C28" s="11" t="s">
        <v>47</v>
      </c>
      <c r="D28" s="12">
        <v>30</v>
      </c>
      <c r="E28" s="18">
        <v>4671.42</v>
      </c>
      <c r="F28" s="18">
        <v>297.39999999999998</v>
      </c>
      <c r="G28" s="18">
        <v>4374.0200000000004</v>
      </c>
      <c r="H28" s="6"/>
      <c r="I28" s="42"/>
      <c r="J28" s="6"/>
      <c r="K28" s="20"/>
    </row>
    <row r="29" spans="1:11" ht="12" customHeight="1" x14ac:dyDescent="0.25">
      <c r="A29" s="21"/>
      <c r="B29" s="54" t="s">
        <v>225</v>
      </c>
      <c r="C29" s="11" t="s">
        <v>46</v>
      </c>
      <c r="D29" s="12">
        <v>30</v>
      </c>
      <c r="E29" s="18">
        <v>14549</v>
      </c>
      <c r="F29" s="18">
        <v>1999</v>
      </c>
      <c r="G29" s="18">
        <v>12550</v>
      </c>
      <c r="H29" s="6"/>
      <c r="I29" s="42"/>
      <c r="J29" s="6"/>
      <c r="K29" s="20"/>
    </row>
    <row r="30" spans="1:11" ht="12" customHeight="1" x14ac:dyDescent="0.25">
      <c r="A30" s="21"/>
      <c r="B30" s="54" t="s">
        <v>226</v>
      </c>
      <c r="C30" s="11" t="s">
        <v>45</v>
      </c>
      <c r="D30" s="12">
        <v>30</v>
      </c>
      <c r="E30" s="18">
        <v>7720.8</v>
      </c>
      <c r="F30" s="18">
        <v>645.79999999999995</v>
      </c>
      <c r="G30" s="18">
        <v>7075</v>
      </c>
      <c r="H30" s="6"/>
      <c r="I30" s="42"/>
      <c r="J30" s="6"/>
      <c r="K30" s="20"/>
    </row>
    <row r="31" spans="1:11" ht="12" customHeight="1" x14ac:dyDescent="0.25">
      <c r="A31" s="21"/>
      <c r="B31" s="54" t="s">
        <v>227</v>
      </c>
      <c r="C31" s="11" t="s">
        <v>48</v>
      </c>
      <c r="D31" s="12">
        <v>30</v>
      </c>
      <c r="E31" s="18">
        <v>4671.42</v>
      </c>
      <c r="F31" s="18">
        <v>297.39999999999998</v>
      </c>
      <c r="G31" s="18">
        <v>4374.0200000000004</v>
      </c>
      <c r="H31" s="6"/>
      <c r="I31" s="42"/>
      <c r="J31" s="6"/>
      <c r="K31" s="20"/>
    </row>
    <row r="32" spans="1:11" ht="12" customHeight="1" x14ac:dyDescent="0.25">
      <c r="A32" s="21"/>
      <c r="B32" s="54" t="s">
        <v>228</v>
      </c>
      <c r="C32" s="11" t="s">
        <v>45</v>
      </c>
      <c r="D32" s="12">
        <v>30</v>
      </c>
      <c r="E32" s="18">
        <v>14549</v>
      </c>
      <c r="F32" s="18">
        <v>1999</v>
      </c>
      <c r="G32" s="18">
        <v>12550</v>
      </c>
      <c r="H32" s="6"/>
      <c r="I32" s="42"/>
      <c r="J32" s="6"/>
      <c r="K32" s="20"/>
    </row>
    <row r="33" spans="1:11" ht="12" customHeight="1" x14ac:dyDescent="0.25">
      <c r="A33" s="21"/>
      <c r="B33" s="54" t="s">
        <v>229</v>
      </c>
      <c r="C33" s="11" t="s">
        <v>50</v>
      </c>
      <c r="D33" s="12">
        <v>30</v>
      </c>
      <c r="E33" s="18">
        <v>7720.8</v>
      </c>
      <c r="F33" s="18">
        <v>645.79999999999995</v>
      </c>
      <c r="G33" s="18">
        <v>7075</v>
      </c>
      <c r="H33" s="6"/>
      <c r="I33" s="42"/>
      <c r="J33" s="6"/>
      <c r="K33" s="20"/>
    </row>
    <row r="34" spans="1:11" ht="12" customHeight="1" x14ac:dyDescent="0.25">
      <c r="A34" s="21"/>
      <c r="B34" s="54" t="s">
        <v>230</v>
      </c>
      <c r="C34" s="11" t="s">
        <v>44</v>
      </c>
      <c r="D34" s="12">
        <v>30</v>
      </c>
      <c r="E34" s="18">
        <v>7720.8</v>
      </c>
      <c r="F34" s="18">
        <v>645.79999999999995</v>
      </c>
      <c r="G34" s="18">
        <v>7075</v>
      </c>
      <c r="H34" s="6"/>
      <c r="I34" s="42"/>
      <c r="J34" s="6"/>
      <c r="K34" s="20"/>
    </row>
    <row r="35" spans="1:11" ht="12" customHeight="1" x14ac:dyDescent="0.25">
      <c r="A35" s="21"/>
      <c r="B35" s="54" t="s">
        <v>231</v>
      </c>
      <c r="C35" s="11" t="s">
        <v>30</v>
      </c>
      <c r="D35" s="12">
        <v>45</v>
      </c>
      <c r="E35" s="18">
        <v>21823.5</v>
      </c>
      <c r="F35" s="18">
        <v>2998.5</v>
      </c>
      <c r="G35" s="18">
        <v>18825</v>
      </c>
      <c r="H35" s="6"/>
      <c r="I35" s="42"/>
      <c r="J35" s="6"/>
      <c r="K35" s="20"/>
    </row>
    <row r="36" spans="1:11" ht="12" customHeight="1" x14ac:dyDescent="0.25">
      <c r="A36" s="21"/>
      <c r="B36" s="54" t="s">
        <v>232</v>
      </c>
      <c r="C36" s="11" t="s">
        <v>47</v>
      </c>
      <c r="D36" s="12">
        <v>45</v>
      </c>
      <c r="E36" s="18">
        <v>21823.5</v>
      </c>
      <c r="F36" s="18">
        <v>2998.5</v>
      </c>
      <c r="G36" s="18">
        <v>18825</v>
      </c>
      <c r="H36" s="6"/>
      <c r="I36" s="42"/>
      <c r="J36" s="6"/>
      <c r="K36" s="20"/>
    </row>
    <row r="37" spans="1:11" ht="12" customHeight="1" x14ac:dyDescent="0.25">
      <c r="A37" s="21"/>
      <c r="B37" s="55" t="s">
        <v>233</v>
      </c>
      <c r="C37" s="11" t="s">
        <v>47</v>
      </c>
      <c r="D37" s="12">
        <v>40</v>
      </c>
      <c r="E37" s="18">
        <v>10294.4</v>
      </c>
      <c r="F37" s="18">
        <v>860.84</v>
      </c>
      <c r="G37" s="18">
        <v>9433.56</v>
      </c>
      <c r="H37" s="6"/>
      <c r="I37" s="42"/>
      <c r="J37" s="6"/>
      <c r="K37" s="20"/>
    </row>
    <row r="38" spans="1:11" ht="12" customHeight="1" x14ac:dyDescent="0.25">
      <c r="A38" s="21"/>
      <c r="B38" s="54" t="s">
        <v>234</v>
      </c>
      <c r="C38" s="11" t="s">
        <v>201</v>
      </c>
      <c r="D38" s="12">
        <v>40</v>
      </c>
      <c r="E38" s="18">
        <v>19398.669999999998</v>
      </c>
      <c r="F38" s="18">
        <v>2665.33</v>
      </c>
      <c r="G38" s="18">
        <v>16733.34</v>
      </c>
      <c r="H38" s="6"/>
      <c r="I38" s="42"/>
      <c r="J38" s="6"/>
      <c r="K38" s="20"/>
    </row>
    <row r="39" spans="1:11" ht="12" customHeight="1" x14ac:dyDescent="0.25">
      <c r="A39" s="21"/>
      <c r="B39" s="54" t="s">
        <v>235</v>
      </c>
      <c r="C39" s="11" t="s">
        <v>30</v>
      </c>
      <c r="D39" s="12">
        <v>40</v>
      </c>
      <c r="E39" s="18">
        <v>19398.669999999998</v>
      </c>
      <c r="F39" s="18">
        <v>2665.33</v>
      </c>
      <c r="G39" s="18">
        <v>16733.34</v>
      </c>
      <c r="H39" s="6"/>
      <c r="I39" s="42"/>
      <c r="J39" s="6"/>
      <c r="K39" s="20"/>
    </row>
    <row r="40" spans="1:11" s="20" customFormat="1" ht="12" customHeight="1" x14ac:dyDescent="0.25">
      <c r="A40" s="21"/>
      <c r="B40" s="54" t="s">
        <v>236</v>
      </c>
      <c r="C40" s="11" t="s">
        <v>202</v>
      </c>
      <c r="D40" s="12">
        <v>30</v>
      </c>
      <c r="E40" s="18">
        <v>2520</v>
      </c>
      <c r="F40" s="18">
        <v>139</v>
      </c>
      <c r="G40" s="18">
        <v>2381</v>
      </c>
      <c r="H40" s="6"/>
      <c r="I40" s="42"/>
      <c r="J40" s="6"/>
    </row>
    <row r="41" spans="1:11" x14ac:dyDescent="0.25">
      <c r="A41" s="6"/>
      <c r="B41" s="56"/>
      <c r="C41" s="11"/>
      <c r="D41" s="12"/>
      <c r="E41" s="16"/>
      <c r="F41" s="16"/>
      <c r="G41" s="18"/>
      <c r="H41" s="6"/>
      <c r="I41" s="42"/>
      <c r="J41" s="6"/>
      <c r="K41" s="20"/>
    </row>
    <row r="42" spans="1:11" x14ac:dyDescent="0.25">
      <c r="A42" s="6"/>
      <c r="B42" s="11"/>
      <c r="C42" s="11"/>
      <c r="D42" s="12"/>
      <c r="E42" s="16"/>
      <c r="F42" s="16"/>
      <c r="G42" s="16"/>
      <c r="H42" s="6"/>
      <c r="I42" s="42"/>
      <c r="J42" s="6"/>
      <c r="K42" s="20"/>
    </row>
    <row r="43" spans="1:11" x14ac:dyDescent="0.25">
      <c r="A43" s="6"/>
      <c r="B43" s="11"/>
      <c r="C43" s="11"/>
      <c r="D43" s="12"/>
      <c r="E43" s="16"/>
      <c r="F43" s="16"/>
      <c r="G43" s="16"/>
      <c r="H43" s="6"/>
      <c r="I43" s="42"/>
      <c r="J43" s="6"/>
      <c r="K43" s="20"/>
    </row>
    <row r="44" spans="1:11" x14ac:dyDescent="0.25">
      <c r="A44" s="6"/>
      <c r="B44" s="11"/>
      <c r="C44" s="11"/>
      <c r="D44" s="13"/>
      <c r="E44" s="16"/>
      <c r="F44" s="16"/>
      <c r="G44" s="16"/>
      <c r="H44" s="6"/>
      <c r="I44" s="42"/>
      <c r="J44" s="6"/>
      <c r="K44" s="20"/>
    </row>
    <row r="45" spans="1:11" x14ac:dyDescent="0.25">
      <c r="A45" s="6"/>
      <c r="B45" s="11"/>
      <c r="C45" s="11"/>
      <c r="D45" s="12"/>
      <c r="E45" s="16"/>
      <c r="F45" s="16"/>
      <c r="G45" s="16"/>
      <c r="H45" s="6"/>
      <c r="I45" s="42"/>
      <c r="J45" s="6"/>
      <c r="K45" s="20"/>
    </row>
    <row r="46" spans="1:11" x14ac:dyDescent="0.25">
      <c r="A46" s="6"/>
      <c r="B46" s="11"/>
      <c r="C46" s="11"/>
      <c r="D46" s="12"/>
      <c r="E46" s="16"/>
      <c r="F46" s="16"/>
      <c r="G46" s="16"/>
      <c r="H46" s="6"/>
      <c r="I46" s="42"/>
      <c r="J46" s="6"/>
      <c r="K46" s="20"/>
    </row>
    <row r="47" spans="1:11" x14ac:dyDescent="0.25">
      <c r="A47" s="6"/>
      <c r="B47" s="11"/>
      <c r="C47" s="11"/>
      <c r="D47" s="12"/>
      <c r="E47" s="16"/>
      <c r="F47" s="16"/>
      <c r="G47" s="16"/>
      <c r="H47" s="6"/>
      <c r="I47" s="42"/>
      <c r="J47" s="6"/>
      <c r="K47" s="20"/>
    </row>
    <row r="48" spans="1:11" x14ac:dyDescent="0.25">
      <c r="A48" s="6"/>
      <c r="B48" s="11"/>
      <c r="C48" s="11"/>
      <c r="D48" s="12"/>
      <c r="E48" s="16"/>
      <c r="F48" s="16"/>
      <c r="G48" s="16"/>
      <c r="H48" s="6"/>
      <c r="I48" s="42"/>
      <c r="J48" s="6"/>
      <c r="K48" s="20"/>
    </row>
    <row r="49" spans="1:11" x14ac:dyDescent="0.25">
      <c r="A49" s="6"/>
      <c r="B49" s="11"/>
      <c r="C49" s="11"/>
      <c r="D49" s="12"/>
      <c r="E49" s="16"/>
      <c r="F49" s="16"/>
      <c r="G49" s="16"/>
      <c r="H49" s="6"/>
      <c r="I49" s="42"/>
      <c r="J49" s="6"/>
      <c r="K49" s="20"/>
    </row>
    <row r="50" spans="1:11" x14ac:dyDescent="0.25">
      <c r="A50" s="6"/>
      <c r="B50" s="11"/>
      <c r="C50" s="11"/>
      <c r="D50" s="12"/>
      <c r="E50" s="16"/>
      <c r="F50" s="16"/>
      <c r="G50" s="16"/>
      <c r="H50" s="6"/>
      <c r="I50" s="42"/>
      <c r="J50" s="6"/>
      <c r="K50" s="20"/>
    </row>
    <row r="51" spans="1:11" x14ac:dyDescent="0.25">
      <c r="A51" s="6"/>
      <c r="B51" s="11"/>
      <c r="C51" s="11"/>
      <c r="D51" s="12"/>
      <c r="E51" s="16"/>
      <c r="F51" s="16"/>
      <c r="G51" s="16"/>
      <c r="H51" s="6"/>
      <c r="I51" s="42"/>
      <c r="J51" s="6"/>
      <c r="K51" s="20"/>
    </row>
    <row r="52" spans="1:11" x14ac:dyDescent="0.25">
      <c r="A52" s="6"/>
      <c r="B52" s="11"/>
      <c r="C52" s="11"/>
      <c r="D52" s="12"/>
      <c r="E52" s="16"/>
      <c r="F52" s="16"/>
      <c r="G52" s="16"/>
      <c r="H52" s="6"/>
      <c r="I52" s="42"/>
      <c r="J52" s="6"/>
      <c r="K52" s="20"/>
    </row>
    <row r="53" spans="1:11" x14ac:dyDescent="0.25">
      <c r="A53" s="6"/>
      <c r="B53" s="11"/>
      <c r="C53" s="11"/>
      <c r="D53" s="12"/>
      <c r="E53" s="16"/>
      <c r="F53" s="16"/>
      <c r="G53" s="16"/>
      <c r="H53" s="6"/>
      <c r="I53" s="42"/>
      <c r="J53" s="6"/>
      <c r="K53" s="20"/>
    </row>
    <row r="54" spans="1:11" x14ac:dyDescent="0.25">
      <c r="A54" s="6"/>
      <c r="B54" s="11"/>
      <c r="C54" s="11"/>
      <c r="D54" s="12"/>
      <c r="E54" s="16"/>
      <c r="F54" s="16"/>
      <c r="G54" s="16"/>
      <c r="H54" s="6"/>
      <c r="I54" s="42"/>
      <c r="J54" s="6"/>
      <c r="K54" s="20"/>
    </row>
    <row r="55" spans="1:11" x14ac:dyDescent="0.25">
      <c r="A55" s="6"/>
      <c r="B55" s="11"/>
      <c r="C55" s="11"/>
      <c r="D55" s="12"/>
      <c r="E55" s="16"/>
      <c r="F55" s="16"/>
      <c r="G55" s="16"/>
      <c r="H55" s="6"/>
      <c r="I55" s="42"/>
      <c r="J55" s="6"/>
      <c r="K55" s="20"/>
    </row>
    <row r="56" spans="1:11" x14ac:dyDescent="0.25">
      <c r="B56" s="11"/>
      <c r="C56" s="11"/>
      <c r="D56" s="12"/>
      <c r="E56" s="16"/>
      <c r="F56" s="16"/>
      <c r="G56" s="16"/>
      <c r="H56" s="6"/>
      <c r="I56" s="42"/>
      <c r="J56" s="6"/>
      <c r="K56" s="20"/>
    </row>
    <row r="57" spans="1:11" x14ac:dyDescent="0.25">
      <c r="B57" s="11"/>
      <c r="C57" s="11"/>
      <c r="D57" s="12"/>
      <c r="E57" s="16"/>
      <c r="F57" s="16"/>
      <c r="G57" s="16"/>
      <c r="H57" s="6"/>
      <c r="I57" s="42"/>
      <c r="J57" s="6"/>
      <c r="K57" s="20"/>
    </row>
    <row r="58" spans="1:11" x14ac:dyDescent="0.25">
      <c r="B58" s="11"/>
      <c r="C58" s="11"/>
      <c r="D58" s="12"/>
      <c r="E58" s="16"/>
      <c r="F58" s="16"/>
      <c r="G58" s="16"/>
      <c r="H58" s="6"/>
      <c r="I58" s="42"/>
      <c r="J58" s="6"/>
      <c r="K58" s="20"/>
    </row>
    <row r="59" spans="1:11" x14ac:dyDescent="0.25">
      <c r="B59" s="11"/>
      <c r="C59" s="11"/>
      <c r="D59" s="12"/>
      <c r="E59" s="16"/>
      <c r="F59" s="16"/>
      <c r="G59" s="16"/>
      <c r="H59" s="6"/>
      <c r="I59" s="42"/>
      <c r="J59" s="6"/>
      <c r="K59" s="20"/>
    </row>
    <row r="60" spans="1:11" x14ac:dyDescent="0.25">
      <c r="B60" s="11"/>
      <c r="C60" s="11"/>
      <c r="D60" s="12"/>
      <c r="E60" s="16"/>
      <c r="F60" s="16"/>
      <c r="G60" s="16"/>
      <c r="H60" s="6"/>
      <c r="I60" s="42"/>
      <c r="J60" s="6"/>
      <c r="K60" s="20"/>
    </row>
    <row r="61" spans="1:11" x14ac:dyDescent="0.25">
      <c r="B61" s="11"/>
      <c r="C61" s="11"/>
      <c r="D61" s="12"/>
      <c r="E61" s="16"/>
      <c r="F61" s="16"/>
      <c r="G61" s="16"/>
      <c r="H61" s="6"/>
      <c r="I61" s="42"/>
      <c r="J61" s="6"/>
      <c r="K61" s="20"/>
    </row>
    <row r="63" spans="1:11" x14ac:dyDescent="0.25">
      <c r="F63" s="9"/>
      <c r="G63" s="9"/>
    </row>
    <row r="65" spans="6:7" x14ac:dyDescent="0.25">
      <c r="F65" s="9"/>
      <c r="G65" s="9"/>
    </row>
  </sheetData>
  <sortState ref="R7:S76">
    <sortCondition ref="R7"/>
  </sortState>
  <conditionalFormatting sqref="B62:B1048576 B1:B6">
    <cfRule type="duplicateValues" dxfId="14" priority="43"/>
  </conditionalFormatting>
  <conditionalFormatting sqref="B62:B1048576">
    <cfRule type="duplicateValues" dxfId="13" priority="46"/>
  </conditionalFormatting>
  <conditionalFormatting sqref="B56">
    <cfRule type="duplicateValues" dxfId="11" priority="16"/>
  </conditionalFormatting>
  <conditionalFormatting sqref="B58">
    <cfRule type="duplicateValues" dxfId="10" priority="15"/>
  </conditionalFormatting>
  <conditionalFormatting sqref="B59">
    <cfRule type="duplicateValues" dxfId="9" priority="14"/>
  </conditionalFormatting>
  <conditionalFormatting sqref="B61">
    <cfRule type="duplicateValues" dxfId="8" priority="13"/>
  </conditionalFormatting>
  <conditionalFormatting sqref="B1:B6 B42:B1048576">
    <cfRule type="duplicateValues" dxfId="7" priority="12"/>
  </conditionalFormatting>
  <conditionalFormatting sqref="B1:B6">
    <cfRule type="duplicateValues" dxfId="6" priority="47"/>
  </conditionalFormatting>
  <printOptions horizontalCentered="1"/>
  <pageMargins left="0" right="0" top="0.78740157480314965" bottom="0.51181102362204722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1"/>
  <sheetViews>
    <sheetView topLeftCell="A50" workbookViewId="0">
      <selection activeCell="J2" sqref="J2:J62"/>
    </sheetView>
  </sheetViews>
  <sheetFormatPr baseColWidth="10" defaultRowHeight="15" x14ac:dyDescent="0.25"/>
  <cols>
    <col min="3" max="3" width="11.42578125" style="20"/>
    <col min="4" max="4" width="29.5703125" style="44" bestFit="1" customWidth="1"/>
  </cols>
  <sheetData>
    <row r="1" spans="3:10" x14ac:dyDescent="0.25">
      <c r="C1" s="1"/>
      <c r="D1" s="43"/>
      <c r="E1" s="1"/>
      <c r="F1" s="1"/>
      <c r="G1" s="1"/>
      <c r="H1" s="1"/>
      <c r="I1" s="1"/>
    </row>
    <row r="2" spans="3:10" ht="33" x14ac:dyDescent="0.25">
      <c r="C2" s="34" t="str">
        <f>VLOOKUP(D2,Hoja2!$A$2:$B$71,2,0)</f>
        <v>0013</v>
      </c>
      <c r="D2" s="19" t="s">
        <v>18</v>
      </c>
      <c r="E2" s="31">
        <v>15</v>
      </c>
      <c r="F2" s="33">
        <v>7274.5</v>
      </c>
      <c r="G2" s="33">
        <v>999.50000000000011</v>
      </c>
      <c r="H2" s="33">
        <v>6275</v>
      </c>
      <c r="I2" s="47">
        <v>480</v>
      </c>
      <c r="J2" s="19" t="s">
        <v>42</v>
      </c>
    </row>
    <row r="3" spans="3:10" x14ac:dyDescent="0.25">
      <c r="C3" s="34" t="str">
        <f>VLOOKUP(D3,Hoja2!$A$2:$B$71,2,0)</f>
        <v>0042</v>
      </c>
      <c r="D3" s="19" t="s">
        <v>31</v>
      </c>
      <c r="E3" s="31">
        <v>15</v>
      </c>
      <c r="F3" s="33">
        <v>8415</v>
      </c>
      <c r="G3" s="33">
        <v>1242.885</v>
      </c>
      <c r="H3" s="33">
        <v>7172.11</v>
      </c>
      <c r="I3" s="47">
        <v>481</v>
      </c>
      <c r="J3" s="19" t="s">
        <v>32</v>
      </c>
    </row>
    <row r="4" spans="3:10" ht="33" x14ac:dyDescent="0.25">
      <c r="C4" s="34" t="str">
        <f>VLOOKUP(D4,Hoja2!$A$2:$B$71,2,0)</f>
        <v>0034</v>
      </c>
      <c r="D4" s="19" t="s">
        <v>15</v>
      </c>
      <c r="E4" s="31">
        <v>15</v>
      </c>
      <c r="F4" s="33">
        <v>7274.5</v>
      </c>
      <c r="G4" s="33">
        <v>999.50000000000011</v>
      </c>
      <c r="H4" s="33">
        <v>6275</v>
      </c>
      <c r="I4" s="47">
        <v>482</v>
      </c>
      <c r="J4" s="19" t="s">
        <v>23</v>
      </c>
    </row>
    <row r="5" spans="3:10" ht="33" x14ac:dyDescent="0.25">
      <c r="C5" s="34" t="str">
        <f>VLOOKUP(D5,Hoja2!$A$2:$B$71,2,0)</f>
        <v>0033</v>
      </c>
      <c r="D5" s="19" t="s">
        <v>8</v>
      </c>
      <c r="E5" s="31">
        <v>15</v>
      </c>
      <c r="F5" s="33">
        <v>3862.5</v>
      </c>
      <c r="G5" s="33">
        <v>323.14999999999998</v>
      </c>
      <c r="H5" s="33">
        <v>3539.35</v>
      </c>
      <c r="I5" s="47">
        <v>483</v>
      </c>
      <c r="J5" s="19" t="s">
        <v>43</v>
      </c>
    </row>
    <row r="6" spans="3:10" ht="22.5" x14ac:dyDescent="0.25">
      <c r="C6" s="34" t="str">
        <f>VLOOKUP(D6,Hoja2!$A$2:$B$71,2,0)</f>
        <v>0012</v>
      </c>
      <c r="D6" s="19" t="s">
        <v>26</v>
      </c>
      <c r="E6" s="31">
        <v>15</v>
      </c>
      <c r="F6" s="33">
        <v>7274.5</v>
      </c>
      <c r="G6" s="33">
        <v>999.50000000000011</v>
      </c>
      <c r="H6" s="33">
        <v>6275</v>
      </c>
      <c r="I6" s="47">
        <v>484</v>
      </c>
      <c r="J6" s="19" t="s">
        <v>9</v>
      </c>
    </row>
    <row r="7" spans="3:10" ht="22.5" x14ac:dyDescent="0.25">
      <c r="C7" s="34" t="str">
        <f>VLOOKUP(D7,Hoja2!$A$2:$B$71,2,0)</f>
        <v>0015</v>
      </c>
      <c r="D7" s="19" t="s">
        <v>7</v>
      </c>
      <c r="E7" s="31">
        <v>15</v>
      </c>
      <c r="F7" s="33">
        <v>7274.5</v>
      </c>
      <c r="G7" s="33">
        <v>999.50000000000011</v>
      </c>
      <c r="H7" s="33">
        <v>6275</v>
      </c>
      <c r="I7" s="47">
        <v>485</v>
      </c>
      <c r="J7" s="19" t="s">
        <v>24</v>
      </c>
    </row>
    <row r="8" spans="3:10" ht="22.5" x14ac:dyDescent="0.25">
      <c r="C8" s="34" t="str">
        <f>VLOOKUP(D8,Hoja2!$A$2:$B$71,2,0)</f>
        <v>0025</v>
      </c>
      <c r="D8" s="19" t="s">
        <v>16</v>
      </c>
      <c r="E8" s="31">
        <v>15</v>
      </c>
      <c r="F8" s="33">
        <v>7274.5</v>
      </c>
      <c r="G8" s="33">
        <v>999.50000000000011</v>
      </c>
      <c r="H8" s="33">
        <v>6275</v>
      </c>
      <c r="I8" s="47">
        <v>486</v>
      </c>
      <c r="J8" s="19" t="s">
        <v>17</v>
      </c>
    </row>
    <row r="9" spans="3:10" ht="33" x14ac:dyDescent="0.25">
      <c r="C9" s="34" t="str">
        <f>VLOOKUP(D9,Hoja2!$A$2:$B$71,2,0)</f>
        <v>0047</v>
      </c>
      <c r="D9" s="19" t="s">
        <v>22</v>
      </c>
      <c r="E9" s="31">
        <v>15</v>
      </c>
      <c r="F9" s="33">
        <v>7274.5</v>
      </c>
      <c r="G9" s="33">
        <v>999.50000000000011</v>
      </c>
      <c r="H9" s="33">
        <v>6275</v>
      </c>
      <c r="I9" s="47">
        <v>487</v>
      </c>
      <c r="J9" s="19" t="s">
        <v>43</v>
      </c>
    </row>
    <row r="10" spans="3:10" ht="33" x14ac:dyDescent="0.25">
      <c r="C10" s="34" t="str">
        <f>VLOOKUP(D10,Hoja2!$A$2:$B$71,2,0)</f>
        <v>0054</v>
      </c>
      <c r="D10" s="19" t="s">
        <v>33</v>
      </c>
      <c r="E10" s="31">
        <v>15</v>
      </c>
      <c r="F10" s="33">
        <v>7274.5</v>
      </c>
      <c r="G10" s="33">
        <v>999.50000000000011</v>
      </c>
      <c r="H10" s="33">
        <v>6275</v>
      </c>
      <c r="I10" s="47">
        <v>488</v>
      </c>
      <c r="J10" s="19" t="s">
        <v>43</v>
      </c>
    </row>
    <row r="11" spans="3:10" x14ac:dyDescent="0.25">
      <c r="C11" s="34" t="str">
        <f>VLOOKUP(D11,Hoja2!$A$2:$B$71,2,0)</f>
        <v>0016</v>
      </c>
      <c r="D11" s="19" t="s">
        <v>14</v>
      </c>
      <c r="E11" s="31">
        <v>15</v>
      </c>
      <c r="F11" s="33">
        <v>7274.5</v>
      </c>
      <c r="G11" s="33">
        <v>999.50000000000011</v>
      </c>
      <c r="H11" s="33">
        <v>6275</v>
      </c>
      <c r="I11" s="47">
        <v>489</v>
      </c>
      <c r="J11" s="19" t="s">
        <v>49</v>
      </c>
    </row>
    <row r="12" spans="3:10" ht="33" x14ac:dyDescent="0.25">
      <c r="C12" s="34" t="str">
        <f>VLOOKUP(D12,Hoja2!$A$2:$B$71,2,0)</f>
        <v>0061</v>
      </c>
      <c r="D12" s="22" t="s">
        <v>39</v>
      </c>
      <c r="E12" s="31">
        <v>15</v>
      </c>
      <c r="F12" s="33">
        <v>3860.4</v>
      </c>
      <c r="G12" s="33">
        <v>322.89999999999998</v>
      </c>
      <c r="H12" s="33">
        <v>3537.5</v>
      </c>
      <c r="I12" s="47">
        <v>490</v>
      </c>
      <c r="J12" s="22" t="s">
        <v>50</v>
      </c>
    </row>
    <row r="13" spans="3:10" ht="22.5" x14ac:dyDescent="0.25">
      <c r="C13" s="34" t="str">
        <f>VLOOKUP(D13,Hoja2!$A$2:$B$71,2,0)</f>
        <v>0060</v>
      </c>
      <c r="D13" s="22" t="s">
        <v>35</v>
      </c>
      <c r="E13" s="31">
        <v>15</v>
      </c>
      <c r="F13" s="33">
        <v>7274.5</v>
      </c>
      <c r="G13" s="33">
        <v>999.50000000000011</v>
      </c>
      <c r="H13" s="33">
        <v>6275</v>
      </c>
      <c r="I13" s="47">
        <v>491</v>
      </c>
      <c r="J13" s="22" t="s">
        <v>45</v>
      </c>
    </row>
    <row r="14" spans="3:10" ht="22.5" x14ac:dyDescent="0.25">
      <c r="C14" s="34" t="str">
        <f>VLOOKUP(D14,Hoja2!$A$2:$B$71,2,0)</f>
        <v>0059</v>
      </c>
      <c r="D14" s="22" t="s">
        <v>194</v>
      </c>
      <c r="E14" s="31">
        <v>15</v>
      </c>
      <c r="F14" s="33">
        <v>2335.71</v>
      </c>
      <c r="G14" s="33">
        <v>148.69999999999999</v>
      </c>
      <c r="H14" s="33">
        <v>2187.0100000000002</v>
      </c>
      <c r="I14" s="47">
        <v>492</v>
      </c>
      <c r="J14" s="22" t="s">
        <v>48</v>
      </c>
    </row>
    <row r="15" spans="3:10" ht="75" x14ac:dyDescent="0.25">
      <c r="C15" s="34" t="str">
        <f>VLOOKUP(D15,Hoja2!$A$2:$B$71,2,0)</f>
        <v>0040</v>
      </c>
      <c r="D15" s="22" t="s">
        <v>27</v>
      </c>
      <c r="E15" s="31">
        <v>15</v>
      </c>
      <c r="F15" s="33">
        <v>3860.4</v>
      </c>
      <c r="G15" s="33">
        <v>322.815</v>
      </c>
      <c r="H15" s="33">
        <v>3537.585</v>
      </c>
      <c r="I15" s="47">
        <v>493</v>
      </c>
      <c r="J15" s="19" t="s">
        <v>41</v>
      </c>
    </row>
    <row r="16" spans="3:10" x14ac:dyDescent="0.25">
      <c r="C16" s="34" t="str">
        <f>VLOOKUP(D16,Hoja2!$A$2:$B$71,2,0)</f>
        <v>0003</v>
      </c>
      <c r="D16" s="22" t="s">
        <v>11</v>
      </c>
      <c r="E16" s="31">
        <v>15</v>
      </c>
      <c r="F16" s="33">
        <v>3860.4</v>
      </c>
      <c r="G16" s="33">
        <v>322.815</v>
      </c>
      <c r="H16" s="33">
        <v>3537.585</v>
      </c>
      <c r="I16" s="47">
        <v>494</v>
      </c>
      <c r="J16" s="22" t="s">
        <v>12</v>
      </c>
    </row>
    <row r="17" spans="3:10" x14ac:dyDescent="0.25">
      <c r="C17" s="34" t="str">
        <f>VLOOKUP(D17,Hoja2!$A$2:$B$71,2,0)</f>
        <v>0002</v>
      </c>
      <c r="D17" s="22" t="s">
        <v>13</v>
      </c>
      <c r="E17" s="31">
        <v>15</v>
      </c>
      <c r="F17" s="33">
        <v>3860.4</v>
      </c>
      <c r="G17" s="33">
        <v>322.815</v>
      </c>
      <c r="H17" s="33">
        <v>3537.585</v>
      </c>
      <c r="I17" s="47">
        <v>495</v>
      </c>
      <c r="J17" s="22" t="s">
        <v>12</v>
      </c>
    </row>
    <row r="18" spans="3:10" x14ac:dyDescent="0.25">
      <c r="C18" s="34" t="str">
        <f>VLOOKUP(D18,Hoja2!$A$2:$B$71,2,0)</f>
        <v>0014</v>
      </c>
      <c r="D18" s="22" t="s">
        <v>192</v>
      </c>
      <c r="E18" s="31">
        <v>15</v>
      </c>
      <c r="F18" s="33">
        <v>3860.4</v>
      </c>
      <c r="G18" s="33">
        <v>322.815</v>
      </c>
      <c r="H18" s="33">
        <v>3537.585</v>
      </c>
      <c r="I18" s="47">
        <v>496</v>
      </c>
      <c r="J18" s="22" t="s">
        <v>5</v>
      </c>
    </row>
    <row r="19" spans="3:10" x14ac:dyDescent="0.25">
      <c r="C19" s="34" t="str">
        <f>VLOOKUP(D19,Hoja2!$A$2:$B$71,2,0)</f>
        <v>0001</v>
      </c>
      <c r="D19" s="23" t="s">
        <v>51</v>
      </c>
      <c r="E19" s="38">
        <v>15</v>
      </c>
      <c r="F19" s="33">
        <v>7274.5</v>
      </c>
      <c r="G19" s="33">
        <v>999.50000000000011</v>
      </c>
      <c r="H19" s="33">
        <v>6275</v>
      </c>
      <c r="I19" s="47">
        <v>497</v>
      </c>
      <c r="J19" s="23" t="s">
        <v>12</v>
      </c>
    </row>
    <row r="20" spans="3:10" ht="22.5" x14ac:dyDescent="0.25">
      <c r="C20" s="34" t="str">
        <f>VLOOKUP(D20,Hoja2!$A$2:$B$71,2,0)</f>
        <v>0053</v>
      </c>
      <c r="D20" s="19" t="s">
        <v>36</v>
      </c>
      <c r="E20" s="38">
        <v>15</v>
      </c>
      <c r="F20" s="33">
        <v>8415</v>
      </c>
      <c r="G20" s="33">
        <v>1242.8900000000001</v>
      </c>
      <c r="H20" s="33">
        <v>7172.11</v>
      </c>
      <c r="I20" s="47">
        <v>498</v>
      </c>
      <c r="J20" s="19" t="s">
        <v>17</v>
      </c>
    </row>
    <row r="21" spans="3:10" ht="22.5" x14ac:dyDescent="0.25">
      <c r="C21" s="34" t="str">
        <f>VLOOKUP(D21,Hoja2!$A$2:$B$71,2,0)</f>
        <v>0058</v>
      </c>
      <c r="D21" s="19" t="s">
        <v>37</v>
      </c>
      <c r="E21" s="31">
        <v>15</v>
      </c>
      <c r="F21" s="33">
        <v>3860.4</v>
      </c>
      <c r="G21" s="33">
        <v>322.89999999999998</v>
      </c>
      <c r="H21" s="33">
        <v>3537.5</v>
      </c>
      <c r="I21" s="47">
        <v>499</v>
      </c>
      <c r="J21" s="19" t="s">
        <v>45</v>
      </c>
    </row>
    <row r="22" spans="3:10" ht="43.5" x14ac:dyDescent="0.25">
      <c r="C22" s="34" t="str">
        <f>VLOOKUP(D22,Hoja2!$A$2:$B$71,2,0)</f>
        <v>0050</v>
      </c>
      <c r="D22" s="19" t="s">
        <v>29</v>
      </c>
      <c r="E22" s="31">
        <v>15</v>
      </c>
      <c r="F22" s="33">
        <v>7274.5</v>
      </c>
      <c r="G22" s="33">
        <v>999.27499999999986</v>
      </c>
      <c r="H22" s="33">
        <v>6275.2250000000004</v>
      </c>
      <c r="I22" s="47">
        <v>500</v>
      </c>
      <c r="J22" s="19" t="s">
        <v>40</v>
      </c>
    </row>
    <row r="23" spans="3:10" ht="33" x14ac:dyDescent="0.25">
      <c r="C23" s="34" t="str">
        <f>VLOOKUP(D23,Hoja2!$A$2:$B$71,2,0)</f>
        <v>0057</v>
      </c>
      <c r="D23" s="19" t="s">
        <v>193</v>
      </c>
      <c r="E23" s="31">
        <v>15</v>
      </c>
      <c r="F23" s="33">
        <v>7274.5</v>
      </c>
      <c r="G23" s="33">
        <v>999.50000000000011</v>
      </c>
      <c r="H23" s="33">
        <v>6275</v>
      </c>
      <c r="I23" s="47">
        <v>501</v>
      </c>
      <c r="J23" s="19" t="s">
        <v>46</v>
      </c>
    </row>
    <row r="24" spans="3:10" ht="22.5" x14ac:dyDescent="0.25">
      <c r="C24" s="34" t="str">
        <f>VLOOKUP(D24,Hoja2!$A$2:$B$71,2,0)</f>
        <v>0062</v>
      </c>
      <c r="D24" s="19" t="s">
        <v>34</v>
      </c>
      <c r="E24" s="31">
        <v>15</v>
      </c>
      <c r="F24" s="33">
        <v>3860.4</v>
      </c>
      <c r="G24" s="33">
        <v>322.90000000000009</v>
      </c>
      <c r="H24" s="33">
        <v>3537.5</v>
      </c>
      <c r="I24" s="47">
        <v>502</v>
      </c>
      <c r="J24" s="19" t="s">
        <v>44</v>
      </c>
    </row>
    <row r="25" spans="3:10" ht="22.5" x14ac:dyDescent="0.25">
      <c r="C25" s="34" t="str">
        <f>VLOOKUP(D25,Hoja2!$A$2:$B$71,2,0)</f>
        <v>0030</v>
      </c>
      <c r="D25" s="19" t="s">
        <v>10</v>
      </c>
      <c r="E25" s="31">
        <v>15</v>
      </c>
      <c r="F25" s="33">
        <v>3860.4</v>
      </c>
      <c r="G25" s="33">
        <v>322.89999999999998</v>
      </c>
      <c r="H25" s="33">
        <v>3537.5</v>
      </c>
      <c r="I25" s="47">
        <v>503</v>
      </c>
      <c r="J25" s="19" t="s">
        <v>30</v>
      </c>
    </row>
    <row r="26" spans="3:10" ht="22.5" x14ac:dyDescent="0.25">
      <c r="C26" s="34" t="str">
        <f>VLOOKUP(D26,Hoja2!$A$2:$B$71,2,0)</f>
        <v>0063</v>
      </c>
      <c r="D26" s="22" t="s">
        <v>195</v>
      </c>
      <c r="E26" s="31">
        <v>30</v>
      </c>
      <c r="F26" s="33">
        <v>14549</v>
      </c>
      <c r="G26" s="33">
        <v>1999.0000000000002</v>
      </c>
      <c r="H26" s="33">
        <v>12550</v>
      </c>
      <c r="I26" s="47">
        <v>504</v>
      </c>
      <c r="J26" s="22" t="s">
        <v>30</v>
      </c>
    </row>
    <row r="27" spans="3:10" ht="33" x14ac:dyDescent="0.25">
      <c r="C27" s="34" t="str">
        <f>VLOOKUP(D27,Hoja2!$A$2:$B$71,2,0)</f>
        <v>0065</v>
      </c>
      <c r="D27" s="22" t="s">
        <v>196</v>
      </c>
      <c r="E27" s="31">
        <v>30</v>
      </c>
      <c r="F27" s="33">
        <v>14549</v>
      </c>
      <c r="G27" s="33">
        <v>1999.0000000000002</v>
      </c>
      <c r="H27" s="33">
        <v>12550</v>
      </c>
      <c r="I27" s="47">
        <v>505</v>
      </c>
      <c r="J27" s="22" t="s">
        <v>47</v>
      </c>
    </row>
    <row r="28" spans="3:10" ht="22.5" x14ac:dyDescent="0.25">
      <c r="C28" s="34" t="str">
        <f>VLOOKUP(D28,Hoja2!$A$2:$B$71,2,0)</f>
        <v>0045</v>
      </c>
      <c r="D28" s="19" t="s">
        <v>25</v>
      </c>
      <c r="E28" s="31">
        <v>15</v>
      </c>
      <c r="F28" s="33">
        <v>7274.5</v>
      </c>
      <c r="G28" s="33">
        <v>999.50000000000011</v>
      </c>
      <c r="H28" s="33">
        <v>6275</v>
      </c>
      <c r="I28" s="47">
        <v>507</v>
      </c>
      <c r="J28" s="19" t="s">
        <v>9</v>
      </c>
    </row>
    <row r="29" spans="3:10" ht="33" x14ac:dyDescent="0.25">
      <c r="C29" s="34" t="str">
        <f>VLOOKUP(D29,Hoja2!$A$2:$B$71,2,0)</f>
        <v>0013</v>
      </c>
      <c r="D29" s="24" t="s">
        <v>18</v>
      </c>
      <c r="E29" s="39">
        <v>15</v>
      </c>
      <c r="F29" s="30">
        <v>7274.5</v>
      </c>
      <c r="G29" s="30">
        <v>999.50000000000011</v>
      </c>
      <c r="H29" s="30">
        <v>6275</v>
      </c>
      <c r="I29" s="48">
        <v>508</v>
      </c>
      <c r="J29" s="24" t="s">
        <v>42</v>
      </c>
    </row>
    <row r="30" spans="3:10" x14ac:dyDescent="0.25">
      <c r="C30" s="34" t="str">
        <f>VLOOKUP(D30,Hoja2!$A$2:$B$71,2,0)</f>
        <v>0042</v>
      </c>
      <c r="D30" s="24" t="s">
        <v>31</v>
      </c>
      <c r="E30" s="39">
        <v>15</v>
      </c>
      <c r="F30" s="30">
        <v>8415</v>
      </c>
      <c r="G30" s="30">
        <v>1242.885</v>
      </c>
      <c r="H30" s="30">
        <v>7172.11</v>
      </c>
      <c r="I30" s="48">
        <v>509</v>
      </c>
      <c r="J30" s="24" t="s">
        <v>32</v>
      </c>
    </row>
    <row r="31" spans="3:10" ht="33" x14ac:dyDescent="0.25">
      <c r="C31" s="34" t="str">
        <f>VLOOKUP(D31,Hoja2!$A$2:$B$71,2,0)</f>
        <v>0034</v>
      </c>
      <c r="D31" s="24" t="s">
        <v>15</v>
      </c>
      <c r="E31" s="39">
        <v>15</v>
      </c>
      <c r="F31" s="30">
        <v>7274.5</v>
      </c>
      <c r="G31" s="30">
        <v>999.50000000000011</v>
      </c>
      <c r="H31" s="30">
        <v>6275</v>
      </c>
      <c r="I31" s="48">
        <v>510</v>
      </c>
      <c r="J31" s="24" t="s">
        <v>23</v>
      </c>
    </row>
    <row r="32" spans="3:10" ht="33" x14ac:dyDescent="0.25">
      <c r="C32" s="34" t="str">
        <f>VLOOKUP(D32,Hoja2!$A$2:$B$71,2,0)</f>
        <v>0033</v>
      </c>
      <c r="D32" s="24" t="s">
        <v>8</v>
      </c>
      <c r="E32" s="39">
        <v>15</v>
      </c>
      <c r="F32" s="30">
        <v>3862.5</v>
      </c>
      <c r="G32" s="30">
        <v>323.14999999999998</v>
      </c>
      <c r="H32" s="30">
        <v>3539.35</v>
      </c>
      <c r="I32" s="48">
        <v>511</v>
      </c>
      <c r="J32" s="24" t="s">
        <v>43</v>
      </c>
    </row>
    <row r="33" spans="3:10" ht="22.5" x14ac:dyDescent="0.25">
      <c r="C33" s="34" t="str">
        <f>VLOOKUP(D33,Hoja2!$A$2:$B$71,2,0)</f>
        <v>0012</v>
      </c>
      <c r="D33" s="24" t="s">
        <v>26</v>
      </c>
      <c r="E33" s="39">
        <v>15</v>
      </c>
      <c r="F33" s="30">
        <v>7274.5</v>
      </c>
      <c r="G33" s="30">
        <v>999.50000000000011</v>
      </c>
      <c r="H33" s="30">
        <v>6275</v>
      </c>
      <c r="I33" s="48">
        <v>512</v>
      </c>
      <c r="J33" s="24" t="s">
        <v>9</v>
      </c>
    </row>
    <row r="34" spans="3:10" ht="22.5" x14ac:dyDescent="0.25">
      <c r="C34" s="34" t="str">
        <f>VLOOKUP(D34,Hoja2!$A$2:$B$71,2,0)</f>
        <v>0015</v>
      </c>
      <c r="D34" s="24" t="s">
        <v>7</v>
      </c>
      <c r="E34" s="39">
        <v>15</v>
      </c>
      <c r="F34" s="30">
        <v>7274.5</v>
      </c>
      <c r="G34" s="30">
        <v>999.50000000000011</v>
      </c>
      <c r="H34" s="30">
        <v>6275</v>
      </c>
      <c r="I34" s="48">
        <v>513</v>
      </c>
      <c r="J34" s="24" t="s">
        <v>24</v>
      </c>
    </row>
    <row r="35" spans="3:10" ht="22.5" x14ac:dyDescent="0.25">
      <c r="C35" s="34" t="str">
        <f>VLOOKUP(D35,Hoja2!$A$2:$B$71,2,0)</f>
        <v>0025</v>
      </c>
      <c r="D35" s="24" t="s">
        <v>16</v>
      </c>
      <c r="E35" s="39">
        <v>15</v>
      </c>
      <c r="F35" s="30">
        <v>7274.5</v>
      </c>
      <c r="G35" s="30">
        <v>999.50000000000011</v>
      </c>
      <c r="H35" s="30">
        <v>6275</v>
      </c>
      <c r="I35" s="48">
        <v>514</v>
      </c>
      <c r="J35" s="24" t="s">
        <v>17</v>
      </c>
    </row>
    <row r="36" spans="3:10" ht="33" x14ac:dyDescent="0.25">
      <c r="C36" s="34" t="str">
        <f>VLOOKUP(D36,Hoja2!$A$2:$B$71,2,0)</f>
        <v>0047</v>
      </c>
      <c r="D36" s="24" t="s">
        <v>22</v>
      </c>
      <c r="E36" s="39">
        <v>15</v>
      </c>
      <c r="F36" s="30">
        <v>7274.5</v>
      </c>
      <c r="G36" s="30">
        <v>999.50000000000011</v>
      </c>
      <c r="H36" s="30">
        <v>6275</v>
      </c>
      <c r="I36" s="48">
        <v>515</v>
      </c>
      <c r="J36" s="24" t="s">
        <v>43</v>
      </c>
    </row>
    <row r="37" spans="3:10" ht="33" x14ac:dyDescent="0.25">
      <c r="C37" s="34" t="str">
        <f>VLOOKUP(D37,Hoja2!$A$2:$B$71,2,0)</f>
        <v>0054</v>
      </c>
      <c r="D37" s="24" t="s">
        <v>33</v>
      </c>
      <c r="E37" s="39">
        <v>15</v>
      </c>
      <c r="F37" s="30">
        <v>7274.5</v>
      </c>
      <c r="G37" s="30">
        <v>999.50000000000011</v>
      </c>
      <c r="H37" s="30">
        <v>6275</v>
      </c>
      <c r="I37" s="48">
        <v>516</v>
      </c>
      <c r="J37" s="24" t="s">
        <v>43</v>
      </c>
    </row>
    <row r="38" spans="3:10" x14ac:dyDescent="0.25">
      <c r="C38" s="34" t="str">
        <f>VLOOKUP(D38,Hoja2!$A$2:$B$71,2,0)</f>
        <v>0016</v>
      </c>
      <c r="D38" s="24" t="s">
        <v>14</v>
      </c>
      <c r="E38" s="39">
        <v>15</v>
      </c>
      <c r="F38" s="30">
        <v>7274.5</v>
      </c>
      <c r="G38" s="30">
        <v>999.50000000000011</v>
      </c>
      <c r="H38" s="30">
        <v>6275</v>
      </c>
      <c r="I38" s="48">
        <v>517</v>
      </c>
      <c r="J38" s="24" t="s">
        <v>49</v>
      </c>
    </row>
    <row r="39" spans="3:10" ht="33" x14ac:dyDescent="0.25">
      <c r="C39" s="34" t="str">
        <f>VLOOKUP(D39,Hoja2!$A$2:$B$71,2,0)</f>
        <v>0061</v>
      </c>
      <c r="D39" s="25" t="s">
        <v>39</v>
      </c>
      <c r="E39" s="39">
        <v>15</v>
      </c>
      <c r="F39" s="30">
        <v>3860.4</v>
      </c>
      <c r="G39" s="30">
        <v>322.89999999999998</v>
      </c>
      <c r="H39" s="30">
        <v>3537.5</v>
      </c>
      <c r="I39" s="48">
        <v>518</v>
      </c>
      <c r="J39" s="25" t="s">
        <v>50</v>
      </c>
    </row>
    <row r="40" spans="3:10" ht="22.5" x14ac:dyDescent="0.25">
      <c r="C40" s="34" t="str">
        <f>VLOOKUP(D40,Hoja2!$A$2:$B$71,2,0)</f>
        <v>0059</v>
      </c>
      <c r="D40" s="25" t="s">
        <v>194</v>
      </c>
      <c r="E40" s="39">
        <v>15</v>
      </c>
      <c r="F40" s="30">
        <v>2335.71</v>
      </c>
      <c r="G40" s="30">
        <v>148.69999999999999</v>
      </c>
      <c r="H40" s="30">
        <v>2187.0100000000002</v>
      </c>
      <c r="I40" s="48">
        <v>519</v>
      </c>
      <c r="J40" s="25" t="s">
        <v>48</v>
      </c>
    </row>
    <row r="41" spans="3:10" ht="75" x14ac:dyDescent="0.25">
      <c r="C41" s="34" t="str">
        <f>VLOOKUP(D41,Hoja2!$A$2:$B$71,2,0)</f>
        <v>0040</v>
      </c>
      <c r="D41" s="25" t="s">
        <v>27</v>
      </c>
      <c r="E41" s="39">
        <v>15</v>
      </c>
      <c r="F41" s="30">
        <v>3860.4</v>
      </c>
      <c r="G41" s="30">
        <v>322.815</v>
      </c>
      <c r="H41" s="30">
        <v>3537.585</v>
      </c>
      <c r="I41" s="48">
        <v>520</v>
      </c>
      <c r="J41" s="24" t="s">
        <v>41</v>
      </c>
    </row>
    <row r="42" spans="3:10" x14ac:dyDescent="0.25">
      <c r="C42" s="34" t="str">
        <f>VLOOKUP(D42,Hoja2!$A$2:$B$71,2,0)</f>
        <v>0003</v>
      </c>
      <c r="D42" s="25" t="s">
        <v>11</v>
      </c>
      <c r="E42" s="39">
        <v>15</v>
      </c>
      <c r="F42" s="30">
        <v>3860.4</v>
      </c>
      <c r="G42" s="30">
        <v>322.815</v>
      </c>
      <c r="H42" s="30">
        <v>3537.585</v>
      </c>
      <c r="I42" s="48">
        <v>521</v>
      </c>
      <c r="J42" s="25" t="s">
        <v>12</v>
      </c>
    </row>
    <row r="43" spans="3:10" x14ac:dyDescent="0.25">
      <c r="C43" s="34" t="str">
        <f>VLOOKUP(D43,Hoja2!$A$2:$B$71,2,0)</f>
        <v>0002</v>
      </c>
      <c r="D43" s="25" t="s">
        <v>13</v>
      </c>
      <c r="E43" s="39">
        <v>15</v>
      </c>
      <c r="F43" s="30">
        <v>3860.4</v>
      </c>
      <c r="G43" s="30">
        <v>322.815</v>
      </c>
      <c r="H43" s="30">
        <v>3537.585</v>
      </c>
      <c r="I43" s="48">
        <v>522</v>
      </c>
      <c r="J43" s="25" t="s">
        <v>12</v>
      </c>
    </row>
    <row r="44" spans="3:10" x14ac:dyDescent="0.25">
      <c r="C44" s="34" t="str">
        <f>VLOOKUP(D44,Hoja2!$A$2:$B$71,2,0)</f>
        <v>0014</v>
      </c>
      <c r="D44" s="25" t="s">
        <v>192</v>
      </c>
      <c r="E44" s="39">
        <v>15</v>
      </c>
      <c r="F44" s="30">
        <v>3860.4</v>
      </c>
      <c r="G44" s="30">
        <v>322.815</v>
      </c>
      <c r="H44" s="30">
        <v>3537.585</v>
      </c>
      <c r="I44" s="48">
        <v>523</v>
      </c>
      <c r="J44" s="25" t="s">
        <v>5</v>
      </c>
    </row>
    <row r="45" spans="3:10" x14ac:dyDescent="0.25">
      <c r="C45" s="34" t="str">
        <f>VLOOKUP(D45,Hoja2!$A$2:$B$71,2,0)</f>
        <v>0001</v>
      </c>
      <c r="D45" s="26" t="s">
        <v>51</v>
      </c>
      <c r="E45" s="40">
        <v>15</v>
      </c>
      <c r="F45" s="30">
        <v>7274.5</v>
      </c>
      <c r="G45" s="30">
        <v>999.50000000000011</v>
      </c>
      <c r="H45" s="30">
        <v>6275</v>
      </c>
      <c r="I45" s="48">
        <v>524</v>
      </c>
      <c r="J45" s="26" t="s">
        <v>12</v>
      </c>
    </row>
    <row r="46" spans="3:10" ht="22.5" x14ac:dyDescent="0.25">
      <c r="C46" s="34" t="str">
        <f>VLOOKUP(D46,Hoja2!$A$2:$B$71,2,0)</f>
        <v>0053</v>
      </c>
      <c r="D46" s="24" t="s">
        <v>36</v>
      </c>
      <c r="E46" s="40">
        <v>15</v>
      </c>
      <c r="F46" s="30">
        <v>8415</v>
      </c>
      <c r="G46" s="30">
        <v>1242.8900000000001</v>
      </c>
      <c r="H46" s="30">
        <v>7172.11</v>
      </c>
      <c r="I46" s="48">
        <v>525</v>
      </c>
      <c r="J46" s="24" t="s">
        <v>17</v>
      </c>
    </row>
    <row r="47" spans="3:10" ht="22.5" x14ac:dyDescent="0.25">
      <c r="C47" s="34" t="str">
        <f>VLOOKUP(D47,Hoja2!$A$2:$B$71,2,0)</f>
        <v>0058</v>
      </c>
      <c r="D47" s="24" t="s">
        <v>37</v>
      </c>
      <c r="E47" s="39">
        <v>15</v>
      </c>
      <c r="F47" s="30">
        <v>3860.4</v>
      </c>
      <c r="G47" s="30">
        <v>322.89999999999998</v>
      </c>
      <c r="H47" s="30">
        <v>3537.5</v>
      </c>
      <c r="I47" s="48">
        <v>526</v>
      </c>
      <c r="J47" s="24" t="s">
        <v>45</v>
      </c>
    </row>
    <row r="48" spans="3:10" ht="43.5" x14ac:dyDescent="0.25">
      <c r="C48" s="34" t="str">
        <f>VLOOKUP(D48,Hoja2!$A$2:$B$71,2,0)</f>
        <v>0050</v>
      </c>
      <c r="D48" s="24" t="s">
        <v>29</v>
      </c>
      <c r="E48" s="39">
        <v>15</v>
      </c>
      <c r="F48" s="30">
        <v>7274.5</v>
      </c>
      <c r="G48" s="30">
        <v>999.5</v>
      </c>
      <c r="H48" s="30">
        <v>6275</v>
      </c>
      <c r="I48" s="48">
        <v>527</v>
      </c>
      <c r="J48" s="24" t="s">
        <v>40</v>
      </c>
    </row>
    <row r="49" spans="3:10" ht="33" x14ac:dyDescent="0.25">
      <c r="C49" s="34" t="str">
        <f>VLOOKUP(D49,Hoja2!$A$2:$B$71,2,0)</f>
        <v>0057</v>
      </c>
      <c r="D49" s="24" t="s">
        <v>193</v>
      </c>
      <c r="E49" s="39">
        <v>15</v>
      </c>
      <c r="F49" s="30">
        <v>7274.5</v>
      </c>
      <c r="G49" s="30">
        <v>999.50000000000011</v>
      </c>
      <c r="H49" s="30">
        <v>6275</v>
      </c>
      <c r="I49" s="48">
        <v>528</v>
      </c>
      <c r="J49" s="24" t="s">
        <v>46</v>
      </c>
    </row>
    <row r="50" spans="3:10" ht="22.5" x14ac:dyDescent="0.25">
      <c r="C50" s="34" t="str">
        <f>VLOOKUP(D50,Hoja2!$A$2:$B$71,2,0)</f>
        <v>0062</v>
      </c>
      <c r="D50" s="24" t="s">
        <v>34</v>
      </c>
      <c r="E50" s="39">
        <v>15</v>
      </c>
      <c r="F50" s="30">
        <v>3860.4</v>
      </c>
      <c r="G50" s="30">
        <v>322.90000000000009</v>
      </c>
      <c r="H50" s="30">
        <v>3537.5</v>
      </c>
      <c r="I50" s="48">
        <v>529</v>
      </c>
      <c r="J50" s="24" t="s">
        <v>44</v>
      </c>
    </row>
    <row r="51" spans="3:10" ht="22.5" x14ac:dyDescent="0.25">
      <c r="C51" s="34" t="str">
        <f>VLOOKUP(D51,Hoja2!$A$2:$B$71,2,0)</f>
        <v>0030</v>
      </c>
      <c r="D51" s="24" t="s">
        <v>10</v>
      </c>
      <c r="E51" s="39">
        <v>15</v>
      </c>
      <c r="F51" s="30">
        <v>3860.4</v>
      </c>
      <c r="G51" s="30">
        <v>322.89999999999998</v>
      </c>
      <c r="H51" s="30">
        <v>3537.5</v>
      </c>
      <c r="I51" s="48">
        <v>530</v>
      </c>
      <c r="J51" s="24" t="s">
        <v>30</v>
      </c>
    </row>
    <row r="52" spans="3:10" ht="22.5" x14ac:dyDescent="0.25">
      <c r="C52" s="34" t="str">
        <f>VLOOKUP(D52,Hoja2!$A$2:$B$71,2,0)</f>
        <v>0063</v>
      </c>
      <c r="D52" s="25" t="s">
        <v>195</v>
      </c>
      <c r="E52" s="39">
        <v>15</v>
      </c>
      <c r="F52" s="30">
        <v>7274.5</v>
      </c>
      <c r="G52" s="30">
        <v>999.50000000000011</v>
      </c>
      <c r="H52" s="30">
        <v>6275</v>
      </c>
      <c r="I52" s="48">
        <v>531</v>
      </c>
      <c r="J52" s="25" t="s">
        <v>30</v>
      </c>
    </row>
    <row r="53" spans="3:10" ht="33" x14ac:dyDescent="0.25">
      <c r="C53" s="34" t="str">
        <f>VLOOKUP(D53,Hoja2!$A$2:$B$71,2,0)</f>
        <v>0065</v>
      </c>
      <c r="D53" s="25" t="s">
        <v>196</v>
      </c>
      <c r="E53" s="39">
        <v>15</v>
      </c>
      <c r="F53" s="30">
        <v>7274.5</v>
      </c>
      <c r="G53" s="30">
        <v>999.50000000000011</v>
      </c>
      <c r="H53" s="30">
        <v>6275</v>
      </c>
      <c r="I53" s="48">
        <v>532</v>
      </c>
      <c r="J53" s="25" t="s">
        <v>47</v>
      </c>
    </row>
    <row r="54" spans="3:10" ht="22.5" x14ac:dyDescent="0.25">
      <c r="C54" s="34" t="str">
        <f>VLOOKUP(D54,Hoja2!$A$2:$B$71,2,0)</f>
        <v>0045</v>
      </c>
      <c r="D54" s="24" t="s">
        <v>25</v>
      </c>
      <c r="E54" s="39">
        <v>15</v>
      </c>
      <c r="F54" s="30">
        <v>7274.5</v>
      </c>
      <c r="G54" s="30">
        <v>999.50000000000011</v>
      </c>
      <c r="H54" s="30">
        <v>6275</v>
      </c>
      <c r="I54" s="48">
        <v>533</v>
      </c>
      <c r="J54" s="24" t="s">
        <v>9</v>
      </c>
    </row>
    <row r="55" spans="3:10" x14ac:dyDescent="0.25">
      <c r="C55" s="34" t="str">
        <f>VLOOKUP(D55,Hoja2!$A$2:$B$71,2,0)</f>
        <v>0035</v>
      </c>
      <c r="D55" s="27" t="s">
        <v>6</v>
      </c>
      <c r="E55" s="39">
        <v>30</v>
      </c>
      <c r="F55" s="30">
        <v>16830</v>
      </c>
      <c r="G55" s="30">
        <v>2486</v>
      </c>
      <c r="H55" s="30">
        <v>14344</v>
      </c>
      <c r="I55" s="49">
        <v>534</v>
      </c>
      <c r="J55" s="24" t="s">
        <v>5</v>
      </c>
    </row>
    <row r="56" spans="3:10" x14ac:dyDescent="0.25">
      <c r="C56" s="34" t="str">
        <f>VLOOKUP(D56,Hoja2!$A$2:$B$71,2,0)</f>
        <v>0041</v>
      </c>
      <c r="D56" s="24" t="s">
        <v>28</v>
      </c>
      <c r="E56" s="39">
        <v>30</v>
      </c>
      <c r="F56" s="30">
        <v>16830</v>
      </c>
      <c r="G56" s="30">
        <v>2486</v>
      </c>
      <c r="H56" s="30">
        <v>14344</v>
      </c>
      <c r="I56" s="49">
        <v>535</v>
      </c>
      <c r="J56" s="24" t="s">
        <v>5</v>
      </c>
    </row>
    <row r="57" spans="3:10" ht="33" x14ac:dyDescent="0.25">
      <c r="C57" s="34" t="str">
        <f>VLOOKUP(D57,Hoja2!$A$2:$B$71,2,0)</f>
        <v>0066</v>
      </c>
      <c r="D57" s="25" t="s">
        <v>199</v>
      </c>
      <c r="E57" s="39">
        <v>40</v>
      </c>
      <c r="F57" s="30">
        <v>10294.400000000001</v>
      </c>
      <c r="G57" s="30">
        <v>860.84</v>
      </c>
      <c r="H57" s="30">
        <v>9433.5600000000013</v>
      </c>
      <c r="I57" s="49">
        <v>536</v>
      </c>
      <c r="J57" s="25" t="s">
        <v>47</v>
      </c>
    </row>
    <row r="58" spans="3:10" ht="43.5" x14ac:dyDescent="0.25">
      <c r="C58" s="34" t="str">
        <f>VLOOKUP(D58,Hoja2!$A$2:$B$71,2,0)</f>
        <v>0067</v>
      </c>
      <c r="D58" s="25" t="s">
        <v>197</v>
      </c>
      <c r="E58" s="39">
        <v>40</v>
      </c>
      <c r="F58" s="30">
        <v>19398.666666666664</v>
      </c>
      <c r="G58" s="30">
        <v>2665.3333333333335</v>
      </c>
      <c r="H58" s="30">
        <v>16733.333333333332</v>
      </c>
      <c r="I58" s="49">
        <v>537</v>
      </c>
      <c r="J58" s="25" t="s">
        <v>201</v>
      </c>
    </row>
    <row r="59" spans="3:10" ht="33" x14ac:dyDescent="0.25">
      <c r="C59" s="34" t="str">
        <f>VLOOKUP(D59,Hoja2!$A$2:$B$71,2,0)</f>
        <v>0055</v>
      </c>
      <c r="D59" s="24" t="s">
        <v>38</v>
      </c>
      <c r="E59" s="39">
        <v>30</v>
      </c>
      <c r="F59" s="30">
        <v>4671.42</v>
      </c>
      <c r="G59" s="30">
        <v>297.39999999999998</v>
      </c>
      <c r="H59" s="30">
        <v>4374.0200000000004</v>
      </c>
      <c r="I59" s="49">
        <v>538</v>
      </c>
      <c r="J59" s="24" t="s">
        <v>47</v>
      </c>
    </row>
    <row r="60" spans="3:10" ht="22.5" x14ac:dyDescent="0.25">
      <c r="C60" s="34" t="str">
        <f>VLOOKUP(D60,Hoja2!$A$2:$B$71,2,0)</f>
        <v>0060</v>
      </c>
      <c r="D60" s="25" t="s">
        <v>35</v>
      </c>
      <c r="E60" s="39">
        <v>15</v>
      </c>
      <c r="F60" s="30">
        <v>7274.5</v>
      </c>
      <c r="G60" s="30">
        <v>999.50000000000011</v>
      </c>
      <c r="H60" s="30">
        <v>6275</v>
      </c>
      <c r="I60" s="49">
        <v>539</v>
      </c>
      <c r="J60" s="25" t="s">
        <v>45</v>
      </c>
    </row>
    <row r="61" spans="3:10" x14ac:dyDescent="0.25">
      <c r="C61" s="34" t="str">
        <f>VLOOKUP(D61,Hoja2!$A$2:$B$71,2,0)</f>
        <v>0068</v>
      </c>
      <c r="D61" s="27" t="s">
        <v>198</v>
      </c>
      <c r="E61" s="39">
        <v>40</v>
      </c>
      <c r="F61" s="30">
        <v>19398.669999999998</v>
      </c>
      <c r="G61" s="30">
        <v>2665.33</v>
      </c>
      <c r="H61" s="46">
        <v>16733.339999999997</v>
      </c>
      <c r="I61" s="49">
        <v>540</v>
      </c>
      <c r="J61" s="27" t="s">
        <v>30</v>
      </c>
    </row>
    <row r="62" spans="3:10" x14ac:dyDescent="0.25">
      <c r="C62" s="34" t="str">
        <f>VLOOKUP(D62,Hoja2!$A$2:$B$71,2,0)</f>
        <v>0004</v>
      </c>
      <c r="D62" s="28" t="s">
        <v>86</v>
      </c>
      <c r="E62" s="41">
        <v>30</v>
      </c>
      <c r="F62" s="32">
        <v>2520</v>
      </c>
      <c r="G62" s="32">
        <v>139</v>
      </c>
      <c r="H62" s="32">
        <v>2381</v>
      </c>
      <c r="I62" s="50">
        <v>605</v>
      </c>
      <c r="J62" s="51" t="s">
        <v>202</v>
      </c>
    </row>
    <row r="63" spans="3:10" x14ac:dyDescent="0.25">
      <c r="C63" s="34"/>
    </row>
    <row r="64" spans="3:10" x14ac:dyDescent="0.25">
      <c r="C64" s="34"/>
      <c r="H64" s="45">
        <f>SUM(H2:H63)</f>
        <v>375885.31833333324</v>
      </c>
    </row>
    <row r="65" spans="3:3" x14ac:dyDescent="0.25">
      <c r="C65" s="34"/>
    </row>
    <row r="66" spans="3:3" x14ac:dyDescent="0.25">
      <c r="C66" s="34"/>
    </row>
    <row r="67" spans="3:3" x14ac:dyDescent="0.25">
      <c r="C67" s="34"/>
    </row>
    <row r="68" spans="3:3" x14ac:dyDescent="0.25">
      <c r="C68" s="34"/>
    </row>
    <row r="69" spans="3:3" x14ac:dyDescent="0.25">
      <c r="C69" s="34"/>
    </row>
    <row r="70" spans="3:3" x14ac:dyDescent="0.25">
      <c r="C70" s="34"/>
    </row>
    <row r="71" spans="3:3" x14ac:dyDescent="0.25">
      <c r="C71" s="34"/>
    </row>
  </sheetData>
  <autoFilter ref="C2:H62"/>
  <sortState ref="J2:K71">
    <sortCondition ref="K2:K71"/>
  </sortState>
  <conditionalFormatting sqref="D20">
    <cfRule type="duplicateValues" dxfId="4" priority="5"/>
  </conditionalFormatting>
  <conditionalFormatting sqref="D22">
    <cfRule type="duplicateValues" dxfId="3" priority="4"/>
  </conditionalFormatting>
  <conditionalFormatting sqref="D46">
    <cfRule type="duplicateValues" dxfId="2" priority="3"/>
  </conditionalFormatting>
  <conditionalFormatting sqref="D48">
    <cfRule type="duplicateValues" dxfId="1" priority="2"/>
  </conditionalFormatting>
  <conditionalFormatting sqref="D5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51" workbookViewId="0">
      <selection activeCell="A57" sqref="A57"/>
    </sheetView>
  </sheetViews>
  <sheetFormatPr baseColWidth="10" defaultRowHeight="15" x14ac:dyDescent="0.25"/>
  <cols>
    <col min="1" max="1" width="33.85546875" bestFit="1" customWidth="1"/>
  </cols>
  <sheetData>
    <row r="1" spans="1:2" x14ac:dyDescent="0.25">
      <c r="A1" s="1"/>
      <c r="B1" s="1"/>
    </row>
    <row r="2" spans="1:2" x14ac:dyDescent="0.25">
      <c r="A2" s="29" t="s">
        <v>87</v>
      </c>
      <c r="B2" s="35" t="s">
        <v>53</v>
      </c>
    </row>
    <row r="3" spans="1:2" x14ac:dyDescent="0.25">
      <c r="A3" s="29" t="s">
        <v>88</v>
      </c>
      <c r="B3" s="35" t="s">
        <v>54</v>
      </c>
    </row>
    <row r="4" spans="1:2" x14ac:dyDescent="0.25">
      <c r="A4" s="29" t="s">
        <v>89</v>
      </c>
      <c r="B4" s="35" t="s">
        <v>55</v>
      </c>
    </row>
    <row r="5" spans="1:2" x14ac:dyDescent="0.25">
      <c r="A5" s="29" t="s">
        <v>90</v>
      </c>
      <c r="B5" s="35" t="s">
        <v>142</v>
      </c>
    </row>
    <row r="6" spans="1:2" x14ac:dyDescent="0.25">
      <c r="A6" s="29" t="s">
        <v>91</v>
      </c>
      <c r="B6" s="35" t="s">
        <v>143</v>
      </c>
    </row>
    <row r="7" spans="1:2" x14ac:dyDescent="0.25">
      <c r="A7" s="29" t="s">
        <v>92</v>
      </c>
      <c r="B7" s="35" t="s">
        <v>144</v>
      </c>
    </row>
    <row r="8" spans="1:2" x14ac:dyDescent="0.25">
      <c r="A8" s="29" t="s">
        <v>93</v>
      </c>
      <c r="B8" s="35" t="s">
        <v>145</v>
      </c>
    </row>
    <row r="9" spans="1:2" x14ac:dyDescent="0.25">
      <c r="A9" s="29" t="s">
        <v>94</v>
      </c>
      <c r="B9" s="35" t="s">
        <v>146</v>
      </c>
    </row>
    <row r="10" spans="1:2" x14ac:dyDescent="0.25">
      <c r="A10" s="29" t="s">
        <v>95</v>
      </c>
      <c r="B10" s="35" t="s">
        <v>147</v>
      </c>
    </row>
    <row r="11" spans="1:2" x14ac:dyDescent="0.25">
      <c r="A11" s="29" t="s">
        <v>96</v>
      </c>
      <c r="B11" s="35" t="s">
        <v>148</v>
      </c>
    </row>
    <row r="12" spans="1:2" x14ac:dyDescent="0.25">
      <c r="A12" s="29" t="s">
        <v>97</v>
      </c>
      <c r="B12" s="35" t="s">
        <v>149</v>
      </c>
    </row>
    <row r="13" spans="1:2" x14ac:dyDescent="0.25">
      <c r="A13" s="29" t="s">
        <v>188</v>
      </c>
      <c r="B13" s="35" t="s">
        <v>56</v>
      </c>
    </row>
    <row r="14" spans="1:2" x14ac:dyDescent="0.25">
      <c r="A14" s="29" t="s">
        <v>98</v>
      </c>
      <c r="B14" s="35" t="s">
        <v>57</v>
      </c>
    </row>
    <row r="15" spans="1:2" x14ac:dyDescent="0.25">
      <c r="A15" s="29" t="s">
        <v>99</v>
      </c>
      <c r="B15" s="35" t="s">
        <v>58</v>
      </c>
    </row>
    <row r="16" spans="1:2" x14ac:dyDescent="0.25">
      <c r="A16" s="29" t="s">
        <v>100</v>
      </c>
      <c r="B16" s="35" t="s">
        <v>59</v>
      </c>
    </row>
    <row r="17" spans="1:2" x14ac:dyDescent="0.25">
      <c r="A17" s="29" t="s">
        <v>101</v>
      </c>
      <c r="B17" s="35" t="s">
        <v>60</v>
      </c>
    </row>
    <row r="18" spans="1:2" x14ac:dyDescent="0.25">
      <c r="A18" s="29" t="s">
        <v>102</v>
      </c>
      <c r="B18" s="35" t="s">
        <v>150</v>
      </c>
    </row>
    <row r="19" spans="1:2" x14ac:dyDescent="0.25">
      <c r="A19" s="29" t="s">
        <v>182</v>
      </c>
      <c r="B19" s="35" t="s">
        <v>151</v>
      </c>
    </row>
    <row r="20" spans="1:2" x14ac:dyDescent="0.25">
      <c r="A20" s="29" t="s">
        <v>103</v>
      </c>
      <c r="B20" s="35" t="s">
        <v>152</v>
      </c>
    </row>
    <row r="21" spans="1:2" x14ac:dyDescent="0.25">
      <c r="A21" s="29" t="s">
        <v>104</v>
      </c>
      <c r="B21" s="35" t="s">
        <v>153</v>
      </c>
    </row>
    <row r="22" spans="1:2" x14ac:dyDescent="0.25">
      <c r="A22" s="29" t="s">
        <v>105</v>
      </c>
      <c r="B22" s="35" t="s">
        <v>154</v>
      </c>
    </row>
    <row r="23" spans="1:2" x14ac:dyDescent="0.25">
      <c r="A23" s="29" t="s">
        <v>106</v>
      </c>
      <c r="B23" s="35" t="s">
        <v>155</v>
      </c>
    </row>
    <row r="24" spans="1:2" x14ac:dyDescent="0.25">
      <c r="A24" s="29" t="s">
        <v>107</v>
      </c>
      <c r="B24" s="35" t="s">
        <v>156</v>
      </c>
    </row>
    <row r="25" spans="1:2" x14ac:dyDescent="0.25">
      <c r="A25" s="29" t="s">
        <v>108</v>
      </c>
      <c r="B25" s="35" t="s">
        <v>157</v>
      </c>
    </row>
    <row r="26" spans="1:2" x14ac:dyDescent="0.25">
      <c r="A26" s="29" t="s">
        <v>109</v>
      </c>
      <c r="B26" s="35" t="s">
        <v>61</v>
      </c>
    </row>
    <row r="27" spans="1:2" x14ac:dyDescent="0.25">
      <c r="A27" s="29" t="s">
        <v>110</v>
      </c>
      <c r="B27" s="35" t="s">
        <v>158</v>
      </c>
    </row>
    <row r="28" spans="1:2" x14ac:dyDescent="0.25">
      <c r="A28" s="29" t="s">
        <v>111</v>
      </c>
      <c r="B28" s="35" t="s">
        <v>159</v>
      </c>
    </row>
    <row r="29" spans="1:2" x14ac:dyDescent="0.25">
      <c r="A29" s="29" t="s">
        <v>112</v>
      </c>
      <c r="B29" s="35" t="s">
        <v>160</v>
      </c>
    </row>
    <row r="30" spans="1:2" x14ac:dyDescent="0.25">
      <c r="A30" s="29" t="s">
        <v>113</v>
      </c>
      <c r="B30" s="35" t="s">
        <v>161</v>
      </c>
    </row>
    <row r="31" spans="1:2" x14ac:dyDescent="0.25">
      <c r="A31" s="29" t="s">
        <v>114</v>
      </c>
      <c r="B31" s="35" t="s">
        <v>62</v>
      </c>
    </row>
    <row r="32" spans="1:2" x14ac:dyDescent="0.25">
      <c r="A32" s="29" t="s">
        <v>115</v>
      </c>
      <c r="B32" s="35" t="s">
        <v>162</v>
      </c>
    </row>
    <row r="33" spans="1:2" x14ac:dyDescent="0.25">
      <c r="A33" s="29" t="s">
        <v>116</v>
      </c>
      <c r="B33" s="35" t="s">
        <v>163</v>
      </c>
    </row>
    <row r="34" spans="1:2" x14ac:dyDescent="0.25">
      <c r="A34" s="29" t="s">
        <v>117</v>
      </c>
      <c r="B34" s="35" t="s">
        <v>63</v>
      </c>
    </row>
    <row r="35" spans="1:2" x14ac:dyDescent="0.25">
      <c r="A35" s="29" t="s">
        <v>118</v>
      </c>
      <c r="B35" s="35" t="s">
        <v>64</v>
      </c>
    </row>
    <row r="36" spans="1:2" x14ac:dyDescent="0.25">
      <c r="A36" s="29" t="s">
        <v>119</v>
      </c>
      <c r="B36" s="35" t="s">
        <v>65</v>
      </c>
    </row>
    <row r="37" spans="1:2" x14ac:dyDescent="0.25">
      <c r="A37" s="29" t="s">
        <v>120</v>
      </c>
      <c r="B37" s="35" t="s">
        <v>164</v>
      </c>
    </row>
    <row r="38" spans="1:2" x14ac:dyDescent="0.25">
      <c r="A38" s="29" t="s">
        <v>121</v>
      </c>
      <c r="B38" s="35" t="s">
        <v>165</v>
      </c>
    </row>
    <row r="39" spans="1:2" x14ac:dyDescent="0.25">
      <c r="A39" s="29" t="s">
        <v>189</v>
      </c>
      <c r="B39" s="35" t="s">
        <v>166</v>
      </c>
    </row>
    <row r="40" spans="1:2" x14ac:dyDescent="0.25">
      <c r="A40" s="29" t="s">
        <v>179</v>
      </c>
      <c r="B40" s="35" t="s">
        <v>167</v>
      </c>
    </row>
    <row r="41" spans="1:2" x14ac:dyDescent="0.25">
      <c r="A41" s="29" t="s">
        <v>122</v>
      </c>
      <c r="B41" s="35" t="s">
        <v>66</v>
      </c>
    </row>
    <row r="42" spans="1:2" x14ac:dyDescent="0.25">
      <c r="A42" s="29" t="s">
        <v>123</v>
      </c>
      <c r="B42" s="35" t="s">
        <v>67</v>
      </c>
    </row>
    <row r="43" spans="1:2" x14ac:dyDescent="0.25">
      <c r="A43" s="29" t="s">
        <v>124</v>
      </c>
      <c r="B43" s="35" t="s">
        <v>68</v>
      </c>
    </row>
    <row r="44" spans="1:2" x14ac:dyDescent="0.25">
      <c r="A44" s="29" t="s">
        <v>125</v>
      </c>
      <c r="B44" s="35" t="s">
        <v>168</v>
      </c>
    </row>
    <row r="45" spans="1:2" x14ac:dyDescent="0.25">
      <c r="A45" s="29" t="s">
        <v>126</v>
      </c>
      <c r="B45" s="35" t="s">
        <v>169</v>
      </c>
    </row>
    <row r="46" spans="1:2" x14ac:dyDescent="0.25">
      <c r="A46" s="29" t="s">
        <v>127</v>
      </c>
      <c r="B46" s="35" t="s">
        <v>69</v>
      </c>
    </row>
    <row r="47" spans="1:2" x14ac:dyDescent="0.25">
      <c r="A47" s="29" t="s">
        <v>180</v>
      </c>
      <c r="B47" s="35" t="s">
        <v>170</v>
      </c>
    </row>
    <row r="48" spans="1:2" x14ac:dyDescent="0.25">
      <c r="A48" s="29" t="s">
        <v>184</v>
      </c>
      <c r="B48" s="35" t="s">
        <v>70</v>
      </c>
    </row>
    <row r="49" spans="1:2" x14ac:dyDescent="0.25">
      <c r="A49" s="29" t="s">
        <v>128</v>
      </c>
      <c r="B49" s="35" t="s">
        <v>171</v>
      </c>
    </row>
    <row r="50" spans="1:2" x14ac:dyDescent="0.25">
      <c r="A50" s="29" t="s">
        <v>129</v>
      </c>
      <c r="B50" s="35" t="s">
        <v>172</v>
      </c>
    </row>
    <row r="51" spans="1:2" x14ac:dyDescent="0.25">
      <c r="A51" s="29" t="s">
        <v>190</v>
      </c>
      <c r="B51" s="35" t="s">
        <v>71</v>
      </c>
    </row>
    <row r="52" spans="1:2" x14ac:dyDescent="0.25">
      <c r="A52" s="29" t="s">
        <v>130</v>
      </c>
      <c r="B52" s="35" t="s">
        <v>173</v>
      </c>
    </row>
    <row r="53" spans="1:2" x14ac:dyDescent="0.25">
      <c r="A53" s="29" t="s">
        <v>187</v>
      </c>
      <c r="B53" s="35" t="s">
        <v>174</v>
      </c>
    </row>
    <row r="54" spans="1:2" x14ac:dyDescent="0.25">
      <c r="A54" s="29" t="s">
        <v>185</v>
      </c>
      <c r="B54" s="35" t="s">
        <v>72</v>
      </c>
    </row>
    <row r="55" spans="1:2" x14ac:dyDescent="0.25">
      <c r="A55" s="29" t="s">
        <v>183</v>
      </c>
      <c r="B55" s="35" t="s">
        <v>73</v>
      </c>
    </row>
    <row r="56" spans="1:2" x14ac:dyDescent="0.25">
      <c r="A56" s="37" t="s">
        <v>200</v>
      </c>
      <c r="B56" s="35" t="s">
        <v>74</v>
      </c>
    </row>
    <row r="57" spans="1:2" x14ac:dyDescent="0.25">
      <c r="A57" s="29" t="s">
        <v>131</v>
      </c>
      <c r="B57" s="35" t="s">
        <v>175</v>
      </c>
    </row>
    <row r="58" spans="1:2" x14ac:dyDescent="0.25">
      <c r="A58" s="29" t="s">
        <v>181</v>
      </c>
      <c r="B58" s="35" t="s">
        <v>75</v>
      </c>
    </row>
    <row r="59" spans="1:2" x14ac:dyDescent="0.25">
      <c r="A59" s="29" t="s">
        <v>132</v>
      </c>
      <c r="B59" s="35" t="s">
        <v>76</v>
      </c>
    </row>
    <row r="60" spans="1:2" x14ac:dyDescent="0.25">
      <c r="A60" s="29" t="s">
        <v>133</v>
      </c>
      <c r="B60" s="35" t="s">
        <v>77</v>
      </c>
    </row>
    <row r="61" spans="1:2" x14ac:dyDescent="0.25">
      <c r="A61" s="29" t="s">
        <v>134</v>
      </c>
      <c r="B61" s="35" t="s">
        <v>78</v>
      </c>
    </row>
    <row r="62" spans="1:2" x14ac:dyDescent="0.25">
      <c r="A62" s="29" t="s">
        <v>135</v>
      </c>
      <c r="B62" s="35" t="s">
        <v>79</v>
      </c>
    </row>
    <row r="63" spans="1:2" x14ac:dyDescent="0.25">
      <c r="A63" s="29" t="s">
        <v>191</v>
      </c>
      <c r="B63" s="35" t="s">
        <v>80</v>
      </c>
    </row>
    <row r="64" spans="1:2" x14ac:dyDescent="0.25">
      <c r="A64" s="29" t="s">
        <v>136</v>
      </c>
      <c r="B64" s="35" t="s">
        <v>81</v>
      </c>
    </row>
    <row r="65" spans="1:2" x14ac:dyDescent="0.25">
      <c r="A65" s="29" t="s">
        <v>136</v>
      </c>
      <c r="B65" s="35" t="s">
        <v>176</v>
      </c>
    </row>
    <row r="66" spans="1:2" x14ac:dyDescent="0.25">
      <c r="A66" s="29" t="s">
        <v>137</v>
      </c>
      <c r="B66" s="35" t="s">
        <v>82</v>
      </c>
    </row>
    <row r="67" spans="1:2" x14ac:dyDescent="0.25">
      <c r="A67" s="29" t="s">
        <v>138</v>
      </c>
      <c r="B67" s="35" t="s">
        <v>83</v>
      </c>
    </row>
    <row r="68" spans="1:2" x14ac:dyDescent="0.25">
      <c r="A68" s="29" t="s">
        <v>139</v>
      </c>
      <c r="B68" s="35" t="s">
        <v>84</v>
      </c>
    </row>
    <row r="69" spans="1:2" x14ac:dyDescent="0.25">
      <c r="A69" s="29" t="s">
        <v>140</v>
      </c>
      <c r="B69" s="35" t="s">
        <v>85</v>
      </c>
    </row>
    <row r="70" spans="1:2" x14ac:dyDescent="0.25">
      <c r="A70" s="29" t="s">
        <v>186</v>
      </c>
      <c r="B70" s="35" t="s">
        <v>177</v>
      </c>
    </row>
    <row r="71" spans="1:2" x14ac:dyDescent="0.25">
      <c r="A71" s="36" t="s">
        <v>141</v>
      </c>
      <c r="B71" s="35" t="s">
        <v>178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08</vt:lpstr>
      <vt:lpstr>Hoja1</vt:lpstr>
      <vt:lpstr>Hoja2</vt:lpstr>
      <vt:lpstr>'08'!Área_de_impresión</vt:lpstr>
      <vt:lpstr>'08'!Títulos_a_imprimir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Samuel Rojo Diaz</cp:lastModifiedBy>
  <cp:lastPrinted>2017-11-03T16:27:21Z</cp:lastPrinted>
  <dcterms:created xsi:type="dcterms:W3CDTF">2017-04-12T17:52:59Z</dcterms:created>
  <dcterms:modified xsi:type="dcterms:W3CDTF">2017-11-03T16:27:31Z</dcterms:modified>
</cp:coreProperties>
</file>