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MARZO 2024\MIR Y AVANCES\"/>
    </mc:Choice>
  </mc:AlternateContent>
  <bookViews>
    <workbookView xWindow="0" yWindow="0" windowWidth="20490" windowHeight="7755"/>
  </bookViews>
  <sheets>
    <sheet name="MIR_TRANSPARENCIA" sheetId="1" r:id="rId1"/>
  </sheets>
  <calcPr calcId="152511"/>
</workbook>
</file>

<file path=xl/calcChain.xml><?xml version="1.0" encoding="utf-8"?>
<calcChain xmlns="http://schemas.openxmlformats.org/spreadsheetml/2006/main">
  <c r="J45" i="1" l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</calcChain>
</file>

<file path=xl/sharedStrings.xml><?xml version="1.0" encoding="utf-8"?>
<sst xmlns="http://schemas.openxmlformats.org/spreadsheetml/2006/main" count="244" uniqueCount="171">
  <si>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</si>
  <si>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</si>
  <si>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</si>
  <si>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</si>
  <si>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</si>
  <si>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</si>
  <si>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</si>
  <si>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</si>
  <si>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</si>
  <si>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</si>
  <si>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</si>
  <si>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</si>
  <si>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</si>
  <si>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</si>
  <si>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</si>
  <si>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</si>
  <si>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</si>
  <si>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</si>
  <si>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</si>
  <si>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</si>
  <si>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</si>
  <si>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</si>
  <si>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</si>
  <si>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PLAN ESTATAL DE DESARROLLO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</si>
  <si>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</si>
  <si>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</si>
  <si>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</si>
  <si>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</si>
  <si>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PLAN MUNICIPAL DE DESARROLLO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</si>
  <si>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</si>
  <si>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</si>
  <si>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</si>
  <si>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</si>
  <si>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</si>
  <si>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</si>
  <si>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</si>
  <si>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</si>
  <si>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</si>
  <si>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</si>
  <si>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</si>
  <si>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</si>
  <si>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</si>
  <si>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</si>
  <si>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</si>
  <si>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</si>
  <si>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</si>
  <si>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</si>
  <si>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</si>
  <si>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</si>
  <si>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</si>
  <si>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</si>
  <si>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</si>
  <si>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</si>
  <si>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</si>
  <si>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</si>
  <si>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Se contribuye  a disminuir el riesgo psicosocial así como a la prevención de otros riesgos de violencia ante  los derechos de las niñas, niños y adolescentes de Guadalajara durante el 2024</t>
  </si>
  <si>
    <t>Porcentaje de Niñas, Niños y Adolescentes a quienes se les brindó algún servicio que protege o restituye alguno de sus derechos, en 2024</t>
  </si>
  <si>
    <t>Mide el porcentaje de Niñas, Niños y Adolescentes a quienes se les brindó algún servicio que protege o restituye alguno de sus derechos, con respecto a la meta establecida en el 2024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</si>
  <si>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</si>
  <si>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</si>
  <si>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2024)*100</t>
  </si>
  <si>
    <t>Anual</t>
  </si>
  <si>
    <t>Porcentaje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</si>
  <si>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</si>
  <si>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</si>
  <si>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</si>
  <si>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cuentan con servicios integrales contra la vulneracion de sus derechos o riesgos psicosociales para la mejora de sus condiciones de vida en 2024</t>
  </si>
  <si>
    <t>Porcentaje de expedientes de NNA con planes de restitución, atenciones o actividades de prevención realizadas en 2024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</si>
  <si>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</si>
  <si>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</si>
  <si>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</si>
  <si>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</si>
  <si>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COMPONENTE 1</t>
  </si>
  <si>
    <t>Servicios brindados por el sistema DIF para la restitución del derecho a la sana convivencia entre padres, madres e hijas o hijos, en 2024</t>
  </si>
  <si>
    <t>Porcentaje de servicios a niñas, niños y adolescentes, y a sus progenitores que logran la convivencia en 2024</t>
  </si>
  <si>
    <t>Mide el porcentaje de servicios brindados a NNA y progenitores que lograron al menos una convivencia en 2024.</t>
  </si>
  <si>
    <t>(Número de convivencias supervisadas + número de entregas recepción durante el 2024/ servicios programados para el 2024 )*100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</si>
  <si>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</si>
  <si>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</si>
  <si>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</si>
  <si>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</si>
  <si>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2024</t>
  </si>
  <si>
    <t>Porcentaje de convivencias supervisadas realizadas de NNA y padres, madres o cuidadores en 2024</t>
  </si>
  <si>
    <t>Mide el porcentaje de convivencias supervisadas de NNA y padres, madres o cuidadores por CECOFAM en 2024</t>
  </si>
  <si>
    <t>Gestión</t>
  </si>
  <si>
    <t>(Número de convivencias supervisadas durante 2024/ convivencias supervisadas programadas para el 2024 )*100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</si>
  <si>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</si>
  <si>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</si>
  <si>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</si>
  <si>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2024</t>
  </si>
  <si>
    <t>Porcentaje de servicios de entrega  y recepción de NNA en CECOFAM en 2024</t>
  </si>
  <si>
    <t>Mide el porcentaje de entregas y recepciones de NNA a padres, madres o cuidadores en 2024</t>
  </si>
  <si>
    <t>(Número de entregas recepción de NNA con padres, madres o cuidadores durante el 2024 / entregas recepción programadas para el 2024)*100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</si>
  <si>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</si>
  <si>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</si>
  <si>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</si>
  <si>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2024
</t>
  </si>
  <si>
    <t>Porcentaje de servicios brindados a NNA en el programa de prevención, atención y acompañamiento de NNA en situación de riesgo y violencias en 2024</t>
  </si>
  <si>
    <t xml:space="preserve">Mide el porcentaje de los servicios brindados a NNA en 2024 con respecto a la meta anual </t>
  </si>
  <si>
    <t>(Número de los servicios brindados a NNA durante 2024/ servicios a NNA establecidos como meta anual para el 2024)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</si>
  <si>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</si>
  <si>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</si>
  <si>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</si>
  <si>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de talleres impartidas en promoción de derechos de Niñas, Niños y Adolescentes, en 2024</t>
  </si>
  <si>
    <t>Porcentaje de sesiones de talleres impartidos para NNA en 2024</t>
  </si>
  <si>
    <t>Mide el porcentaje de sesiones de taller impartidos a Niñas, Niños y adolescentes, con respecto a la meta establecida para el 2024</t>
  </si>
  <si>
    <t>(Número de sesiones de  talleres realizados durante 2024/ número de sesiones de talleres programados para el 2024)*100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</si>
  <si>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</si>
  <si>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</si>
  <si>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</si>
  <si>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2024</t>
  </si>
  <si>
    <t>Porcentaje de raciones entregadas a NNA y sus cuidadores, en 2024</t>
  </si>
  <si>
    <t>Mide el porcentaje de raciones entregadas a Niñas, Niños y adolescentes, y sus cuidadores, con respecto a la meta establecida para el 2024</t>
  </si>
  <si>
    <t>(Número de raciones entregadas a NNA y sus personas cuidadoras durante el 2024/ número de raciones meta para el 2024)*100</t>
  </si>
  <si>
    <t>V1: Bitácora física de conteo de raciones 
V2: Bitácora digital de conteo de raciones</t>
  </si>
  <si>
    <t>NNA y sus personas cuidadoras conocen y pueden ir al lugar donde pueden adquirir sus raciones alimentarias.</t>
  </si>
  <si>
    <t>COMPONENTE 3</t>
  </si>
  <si>
    <t>Servicios brindados para la  protección  y restitución de los derechos, de las Niñas, Niños y Adolescentes del municipio de Guadalajara en 2024</t>
  </si>
  <si>
    <t>Porcentaje de NNA con al menos un derecho protegido y/o restituido por la DIPNNA, en 2024</t>
  </si>
  <si>
    <t>Mide el porcentaje de Niñas, Niños y Adolescentes con al menos un derecho protegido y/o restituido por la DIPNNA, con respecto a la meta establecida para el 2024</t>
  </si>
  <si>
    <t>(Número de NNA con al menos un derecho restituido y/o protegido por la DIPPNNA durante 2024 /Número de NNA con al menos un derecho restituido y/o protegido por la DIPPNNA  programados para el 2024 )*100</t>
  </si>
  <si>
    <t>Expedientes con las actuaciones que realiza cada equipo multidisciplinario de la Delegación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</si>
  <si>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</si>
  <si>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</si>
  <si>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2024</t>
  </si>
  <si>
    <t>Porcentaje de NNA a los que se les dictó una medida de protección durante 2024</t>
  </si>
  <si>
    <t>Mide el Porcentaje de NNA a los que se les dictó una medida de protección durante 2024, con respecto a la meta establecida para el 2024</t>
  </si>
  <si>
    <t>(Número de nuevas atenciones realizadas a medidas de protección dictadas por DIPPNNA Guadalajara o Fiscala en 2024 / Número de nuevas atenciones a medidas de protección dictadas por la DIPPNNA Guadalajara o Fiscalía programadas para 2024)*100</t>
  </si>
  <si>
    <t xml:space="preserve">V1: Medidas urgentes con número consecutivo que emite la Delegación.
V2: Medidas especiales con registro numérico que emite la Delegación </t>
  </si>
  <si>
    <t>Fiscalía proporciona medidas de manera pronta y oportuna.</t>
  </si>
  <si>
    <t xml:space="preserve">ACTIVIDAD 3.2 </t>
  </si>
  <si>
    <t>Medidas de protección dictadas que tuvieron seguimiento, en 2024</t>
  </si>
  <si>
    <t>Porcentaje de NNA a los que se les dio seguimiento, durante 2024, a sus medidas de protección previamente dictadas.</t>
  </si>
  <si>
    <t>Mide el Porcentaje de NNA a los que se les dio seguimiento, durante 2024, a sus medidas de protección previamente dictadas, con respecto a la meta establecida para el 2024</t>
  </si>
  <si>
    <t>(Número de  seguimientos  realizados a las medidas de protección por la DIPPNNA Guadalajara 2024 / Número de  seguimientos  programados a de medidas de protección por la DIPPNNA Guadalajara 2024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</si>
  <si>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</si>
  <si>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</si>
  <si>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ACTIVIDAD 3.3</t>
  </si>
  <si>
    <t>Diagnósticos y planes de Restitución de Derechos  de Niñas, Niños y Adolescentes, realizados, en 2024</t>
  </si>
  <si>
    <t>Porcentaje de diagnósticos y  planes de restitución de derechos realizados, en 2024</t>
  </si>
  <si>
    <t>Mide el porcentaje de diagnóstico y planes de restitución de derechos realizados en 2024, con respecto a la meta establecida para el 2024</t>
  </si>
  <si>
    <t>(Número de  diagnósticos y planes de restitución realizados por la DIPNNA Guadalajara, 2024 / Número de planes de restitución programados por la DIPNNA Guadalajara, 2024) *100</t>
  </si>
  <si>
    <t>Expediente de restitución de derechos</t>
  </si>
  <si>
    <t>Diversos agentes canalizan eficazmente los casos de NNA con derechos amenazados a la DIPPNNA.</t>
  </si>
  <si>
    <t>ACTIVIDAD 3.4</t>
  </si>
  <si>
    <t>NNA integrados en familias, en 2024</t>
  </si>
  <si>
    <t>Porcentaje de NNA integrados en familias, en 2024</t>
  </si>
  <si>
    <t>Mide el porcentaje de Niñas, Niños y Adolescentes integrados en familias en 2024, con respecto a la meta establecida para el 2024</t>
  </si>
  <si>
    <t>(Número de NNA reintegrados por la DIPPNNA en familias, 2024 / Número de planes de NNA reintegrados en familias programados en el 2024 )*100</t>
  </si>
  <si>
    <t>Convenios de reintegración, con número de registro</t>
  </si>
  <si>
    <t>Familias se muestran interesadas en la reintegración de los NNA.</t>
  </si>
  <si>
    <t>ACTIVIDAD 3.5</t>
  </si>
  <si>
    <t>Representación jurídica de Niñas, Niños y Adolescentes, en 2024</t>
  </si>
  <si>
    <t>Porcentaje de representaciones jurídicas a NNA realizadas en 2024</t>
  </si>
  <si>
    <t>Mide el porcentaje de representaciones jurídicas a Niñas, Niños y Adolescentes realizadas en el 2024, con respecto a la meta establecida para el 2024</t>
  </si>
  <si>
    <t>(Número de audiencias realizadas en el 2024 / Número de audiencias programadas en el 2024)*100</t>
  </si>
  <si>
    <t>V1: Bitácora de registro
V2: Registro en bases de datos de los NNA
V3: Base de datos</t>
  </si>
  <si>
    <t>Diversos agentes canalizan eficazmente los casos de NNA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</si>
  <si>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</si>
  <si>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</si>
  <si>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</si>
  <si>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</si>
  <si>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</si>
  <si>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</si>
  <si>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</si>
  <si>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</si>
  <si>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</si>
  <si>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</si>
  <si>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</si>
  <si>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</si>
  <si>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META ALCANZADA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</si>
</sst>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9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9"/>
      <color theme="1"/>
      <name val="&quot;Google Sans Mono&quot;"/>
    </font>
    <font>
      <b/>
      <sz val="11"/>
      <color theme="1"/>
      <name val="Calibri"/>
    </font>
    <font>
      <sz val="11"/>
      <color theme="0"/>
      <name val="Calibri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horizontal="center" vertical="center" wrapText="1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10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0" xfId="0" applyFont="1" applyAlignment="1"/>
    <xf numFmtId="0" fontId="1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/>
    <xf numFmtId="0" fontId="15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 wrapText="1"/>
    </xf>
    <xf numFmtId="0" fontId="17" fillId="2" borderId="0" xfId="0" applyFont="1" applyFill="1"/>
    <xf numFmtId="0" fontId="18" fillId="2" borderId="14" xfId="0" applyFont="1" applyFill="1" applyBorder="1" applyAlignment="1">
      <alignment horizontal="center"/>
    </xf>
    <xf numFmtId="0" fontId="17" fillId="5" borderId="14" xfId="0" applyFont="1" applyFill="1" applyBorder="1"/>
    <xf numFmtId="0" fontId="18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8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textRotation="90" wrapText="1"/>
    </xf>
    <xf numFmtId="0" fontId="4" fillId="0" borderId="12" xfId="0" applyFont="1" applyBorder="1"/>
    <xf numFmtId="0" fontId="4" fillId="0" borderId="14" xfId="0" applyFont="1" applyBorder="1"/>
    <xf numFmtId="4" fontId="5" fillId="3" borderId="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9" fillId="5" borderId="13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9"/>
  <sheetViews>
    <sheetView showGridLines="0" tabSelected="1" zoomScale="71" zoomScaleNormal="71" workbookViewId="0">
      <selection activeCell="A46" sqref="A46:XFD52"/>
    </sheetView>
  </sheetViews>
  <sheetFormatPr baseColWidth="10" defaultColWidth="12.5703125" defaultRowHeight="15.75" customHeight="1"/>
  <cols>
    <col min="1" max="1" width="13.42578125" customWidth="1"/>
    <col min="2" max="2" width="44.85546875" customWidth="1"/>
    <col min="3" max="3" width="28.140625" customWidth="1"/>
    <col min="4" max="4" width="23.42578125" customWidth="1"/>
    <col min="5" max="5" width="23.140625" customWidth="1"/>
    <col min="6" max="6" width="19" customWidth="1"/>
    <col min="7" max="7" width="18.42578125" customWidth="1"/>
    <col min="8" max="8" width="40.85546875" customWidth="1"/>
    <col min="9" max="9" width="16.85546875" customWidth="1"/>
    <col min="10" max="10" width="18.140625" customWidth="1"/>
    <col min="11" max="15" width="17" customWidth="1"/>
    <col min="16" max="16" width="27.5703125" customWidth="1"/>
    <col min="17" max="17" width="24.28515625" customWidth="1"/>
  </cols>
  <sheetData>
    <row r="1" spans="1:17" ht="15.75" customHeight="1">
      <c r="A1" s="1"/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2"/>
      <c r="P1" s="2"/>
      <c r="Q1" s="2"/>
    </row>
    <row r="2" spans="1:17" ht="15.75" customHeight="1">
      <c r="A2" s="1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2"/>
      <c r="P2" s="2"/>
      <c r="Q2" s="2"/>
    </row>
    <row r="3" spans="1:17" ht="15.75" customHeight="1">
      <c r="A3" s="1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2"/>
      <c r="P3" s="2"/>
      <c r="Q3" s="2"/>
    </row>
    <row r="4" spans="1:17" ht="15.75" customHeight="1">
      <c r="A4" s="1"/>
      <c r="B4" s="2"/>
      <c r="C4" s="54" t="s">
        <v>0</v>
      </c>
      <c r="D4" s="55"/>
      <c r="E4" s="55"/>
      <c r="F4" s="55"/>
      <c r="G4" s="56"/>
      <c r="H4" s="2"/>
      <c r="I4" s="4"/>
      <c r="J4" s="4"/>
      <c r="K4" s="2"/>
      <c r="L4" s="2"/>
      <c r="M4" s="4"/>
      <c r="N4" s="4"/>
      <c r="O4" s="2"/>
      <c r="P4" s="2"/>
      <c r="Q4" s="2"/>
    </row>
    <row r="5" spans="1:17" ht="15.75" customHeight="1">
      <c r="A5" s="1"/>
      <c r="B5" s="2"/>
      <c r="C5" s="54" t="s">
        <v>1</v>
      </c>
      <c r="D5" s="55"/>
      <c r="E5" s="55"/>
      <c r="F5" s="55"/>
      <c r="G5" s="56"/>
      <c r="H5" s="2"/>
      <c r="I5" s="4"/>
      <c r="J5" s="4"/>
      <c r="K5" s="2"/>
      <c r="L5" s="2"/>
      <c r="M5" s="4"/>
      <c r="N5" s="4"/>
      <c r="O5" s="2"/>
      <c r="P5" s="2"/>
      <c r="Q5" s="2"/>
    </row>
    <row r="6" spans="1:17" ht="15.75" customHeight="1">
      <c r="A6" s="1"/>
      <c r="B6" s="2"/>
      <c r="C6" s="54" t="s">
        <v>2</v>
      </c>
      <c r="D6" s="55"/>
      <c r="E6" s="55"/>
      <c r="F6" s="55"/>
      <c r="G6" s="56"/>
      <c r="H6" s="2"/>
      <c r="I6" s="4"/>
      <c r="J6" s="4"/>
      <c r="K6" s="2"/>
      <c r="L6" s="2"/>
      <c r="M6" s="4"/>
      <c r="N6" s="4"/>
      <c r="O6" s="2"/>
      <c r="P6" s="2"/>
      <c r="Q6" s="2"/>
    </row>
    <row r="7" spans="1:17" ht="15.75" customHeight="1">
      <c r="A7" s="1"/>
      <c r="B7" s="2"/>
      <c r="C7" s="54"/>
      <c r="D7" s="55"/>
      <c r="E7" s="55"/>
      <c r="F7" s="55"/>
      <c r="G7" s="56"/>
      <c r="H7" s="2"/>
      <c r="I7" s="4"/>
      <c r="J7" s="4"/>
      <c r="K7" s="2"/>
      <c r="L7" s="2"/>
      <c r="M7" s="4"/>
      <c r="N7" s="4"/>
      <c r="O7" s="2"/>
      <c r="P7" s="2"/>
      <c r="Q7" s="2"/>
    </row>
    <row r="8" spans="1:17" ht="15.75" customHeight="1">
      <c r="A8" s="1"/>
      <c r="B8" s="2"/>
      <c r="C8" s="5"/>
      <c r="D8" s="5"/>
      <c r="E8" s="5"/>
      <c r="F8" s="5"/>
      <c r="G8" s="5"/>
      <c r="H8" s="2"/>
      <c r="I8" s="4"/>
      <c r="J8" s="4"/>
      <c r="K8" s="2"/>
      <c r="L8" s="2"/>
      <c r="M8" s="4"/>
      <c r="N8" s="4"/>
      <c r="O8" s="2"/>
      <c r="P8" s="2"/>
      <c r="Q8" s="2"/>
    </row>
    <row r="9" spans="1:17" ht="15.75" customHeight="1">
      <c r="A9" s="1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2"/>
      <c r="P9" s="2"/>
      <c r="Q9" s="2"/>
    </row>
    <row r="10" spans="1:17" ht="15.75" customHeight="1">
      <c r="A10" s="1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2"/>
      <c r="P10" s="2"/>
      <c r="Q10" s="2"/>
    </row>
    <row r="11" spans="1:17" ht="15.75" customHeight="1">
      <c r="A11" s="1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2"/>
      <c r="P11" s="2"/>
      <c r="Q11" s="2"/>
    </row>
    <row r="12" spans="1:17" ht="15">
      <c r="A12" s="1"/>
      <c r="B12" s="6"/>
      <c r="C12" s="6"/>
      <c r="D12" s="6"/>
      <c r="E12" s="6"/>
      <c r="F12" s="6"/>
      <c r="G12" s="6"/>
      <c r="H12" s="6"/>
      <c r="I12" s="7"/>
      <c r="J12" s="7"/>
      <c r="K12" s="6"/>
      <c r="L12" s="6"/>
      <c r="M12" s="7"/>
      <c r="N12" s="7"/>
      <c r="O12" s="6"/>
      <c r="P12" s="6"/>
      <c r="Q12" s="6"/>
    </row>
    <row r="13" spans="1:17">
      <c r="A13" s="1"/>
      <c r="B13" s="8" t="s">
        <v>3</v>
      </c>
      <c r="C13" s="57" t="s">
        <v>4</v>
      </c>
      <c r="D13" s="58"/>
      <c r="E13" s="58"/>
      <c r="F13" s="58"/>
      <c r="G13" s="59"/>
      <c r="H13" s="6"/>
      <c r="I13" s="7"/>
      <c r="J13" s="7"/>
      <c r="K13" s="6"/>
      <c r="L13" s="6"/>
      <c r="M13" s="7"/>
      <c r="N13" s="7"/>
      <c r="O13" s="6"/>
      <c r="P13" s="6"/>
      <c r="Q13" s="6"/>
    </row>
    <row r="14" spans="1:17" ht="15.75" customHeight="1">
      <c r="A14" s="1"/>
      <c r="B14" s="8" t="s">
        <v>5</v>
      </c>
      <c r="C14" s="60" t="s">
        <v>6</v>
      </c>
      <c r="D14" s="58"/>
      <c r="E14" s="58"/>
      <c r="F14" s="58"/>
      <c r="G14" s="59"/>
      <c r="H14" s="9" t="s">
        <v>7</v>
      </c>
      <c r="I14" s="7"/>
      <c r="J14" s="7"/>
      <c r="K14" s="6"/>
      <c r="L14" s="6"/>
      <c r="M14" s="7"/>
      <c r="N14" s="7"/>
      <c r="O14" s="6"/>
      <c r="P14" s="6"/>
      <c r="Q14" s="6"/>
    </row>
    <row r="15" spans="1:17">
      <c r="A15" s="1"/>
      <c r="B15" s="8" t="s">
        <v>8</v>
      </c>
      <c r="C15" s="61" t="s">
        <v>9</v>
      </c>
      <c r="D15" s="58"/>
      <c r="E15" s="58"/>
      <c r="F15" s="58"/>
      <c r="G15" s="59"/>
      <c r="H15" s="9" t="s">
        <v>7</v>
      </c>
      <c r="I15" s="7"/>
      <c r="J15" s="7"/>
      <c r="K15" s="6"/>
      <c r="L15" s="6"/>
      <c r="M15" s="7"/>
      <c r="N15" s="7"/>
      <c r="O15" s="6"/>
      <c r="P15" s="6"/>
      <c r="Q15" s="6"/>
    </row>
    <row r="16" spans="1:17" ht="15.75" customHeight="1">
      <c r="A16" s="1"/>
      <c r="B16" s="8" t="s">
        <v>10</v>
      </c>
      <c r="C16" s="67" t="s">
        <v>11</v>
      </c>
      <c r="D16" s="58"/>
      <c r="E16" s="58"/>
      <c r="F16" s="58"/>
      <c r="G16" s="59"/>
      <c r="H16" s="6"/>
      <c r="I16" s="7"/>
      <c r="J16" s="7"/>
      <c r="K16" s="6"/>
      <c r="L16" s="6"/>
      <c r="M16" s="7"/>
      <c r="N16" s="7"/>
      <c r="O16" s="6"/>
      <c r="P16" s="6"/>
      <c r="Q16" s="6"/>
    </row>
    <row r="17" spans="1:17">
      <c r="A17" s="1"/>
      <c r="B17" s="10" t="s">
        <v>12</v>
      </c>
      <c r="C17" s="68" t="s">
        <v>13</v>
      </c>
      <c r="D17" s="69"/>
      <c r="E17" s="69"/>
      <c r="F17" s="69"/>
      <c r="G17" s="65"/>
      <c r="H17" s="9" t="s">
        <v>7</v>
      </c>
      <c r="I17" s="7"/>
      <c r="J17" s="7"/>
      <c r="K17" s="6"/>
      <c r="L17" s="6"/>
      <c r="M17" s="7"/>
      <c r="N17" s="7"/>
      <c r="O17" s="6"/>
      <c r="P17" s="6"/>
      <c r="Q17" s="6"/>
    </row>
    <row r="18" spans="1:17">
      <c r="A18" s="11"/>
      <c r="B18" s="10" t="s">
        <v>14</v>
      </c>
      <c r="C18" s="61" t="s">
        <v>15</v>
      </c>
      <c r="D18" s="58"/>
      <c r="E18" s="58"/>
      <c r="F18" s="58"/>
      <c r="G18" s="59"/>
      <c r="H18" s="9" t="s">
        <v>7</v>
      </c>
      <c r="I18" s="7"/>
      <c r="J18" s="7"/>
      <c r="K18" s="12"/>
      <c r="L18" s="12"/>
      <c r="M18" s="12"/>
      <c r="N18" s="12"/>
      <c r="O18" s="13"/>
      <c r="P18" s="6"/>
      <c r="Q18" s="6"/>
    </row>
    <row r="19" spans="1:17">
      <c r="A19" s="1"/>
      <c r="B19" s="10" t="s">
        <v>16</v>
      </c>
      <c r="C19" s="61" t="s">
        <v>17</v>
      </c>
      <c r="D19" s="58"/>
      <c r="E19" s="58"/>
      <c r="F19" s="58"/>
      <c r="G19" s="59"/>
      <c r="H19" s="9" t="s">
        <v>7</v>
      </c>
      <c r="I19" s="7"/>
      <c r="J19" s="7"/>
      <c r="K19" s="12"/>
      <c r="L19" s="6"/>
      <c r="M19" s="7"/>
      <c r="N19" s="7"/>
      <c r="O19" s="6"/>
      <c r="P19" s="6"/>
      <c r="Q19" s="6"/>
    </row>
    <row r="20" spans="1:17" ht="34.5" customHeight="1">
      <c r="A20" s="70" t="s">
        <v>18</v>
      </c>
      <c r="B20" s="10" t="s">
        <v>19</v>
      </c>
      <c r="C20" s="71" t="s">
        <v>20</v>
      </c>
      <c r="D20" s="58"/>
      <c r="E20" s="58"/>
      <c r="F20" s="58"/>
      <c r="G20" s="59"/>
      <c r="H20" s="9" t="s">
        <v>7</v>
      </c>
      <c r="I20" s="12"/>
      <c r="J20" s="12"/>
      <c r="K20" s="6"/>
      <c r="L20" s="6"/>
      <c r="M20" s="7"/>
      <c r="N20" s="7"/>
      <c r="O20" s="6"/>
      <c r="P20" s="6"/>
      <c r="Q20" s="6"/>
    </row>
    <row r="21" spans="1:17" ht="31.5" customHeight="1">
      <c r="A21" s="65"/>
      <c r="B21" s="10" t="s">
        <v>21</v>
      </c>
      <c r="C21" s="62" t="s">
        <v>22</v>
      </c>
      <c r="D21" s="58"/>
      <c r="E21" s="58"/>
      <c r="F21" s="58"/>
      <c r="G21" s="59"/>
      <c r="H21" s="9" t="s">
        <v>7</v>
      </c>
      <c r="I21" s="7"/>
      <c r="J21" s="7"/>
      <c r="K21" s="12"/>
      <c r="L21" s="6"/>
      <c r="M21" s="7"/>
      <c r="N21" s="7"/>
      <c r="O21" s="6"/>
      <c r="P21" s="6"/>
      <c r="Q21" s="6"/>
    </row>
    <row r="22" spans="1:17" ht="45" customHeight="1">
      <c r="A22" s="64" t="s">
        <v>23</v>
      </c>
      <c r="B22" s="10" t="s">
        <v>24</v>
      </c>
      <c r="C22" s="63" t="s">
        <v>25</v>
      </c>
      <c r="D22" s="58"/>
      <c r="E22" s="58"/>
      <c r="F22" s="58"/>
      <c r="G22" s="59"/>
      <c r="H22" s="9" t="s">
        <v>7</v>
      </c>
      <c r="I22" s="7"/>
      <c r="J22" s="7"/>
      <c r="K22" s="6"/>
      <c r="L22" s="6"/>
      <c r="M22" s="7"/>
      <c r="N22" s="7"/>
      <c r="O22" s="6"/>
      <c r="P22" s="6"/>
      <c r="Q22" s="6"/>
    </row>
    <row r="23" spans="1:17" ht="67.5" customHeight="1">
      <c r="A23" s="65"/>
      <c r="B23" s="10" t="s">
        <v>26</v>
      </c>
      <c r="C23" s="63" t="s">
        <v>27</v>
      </c>
      <c r="D23" s="58"/>
      <c r="E23" s="58"/>
      <c r="F23" s="58"/>
      <c r="G23" s="59"/>
      <c r="H23" s="9" t="s">
        <v>7</v>
      </c>
      <c r="I23" s="7"/>
      <c r="J23" s="7"/>
      <c r="K23" s="6"/>
      <c r="L23" s="6"/>
      <c r="M23" s="7"/>
      <c r="N23" s="7"/>
      <c r="O23" s="6"/>
      <c r="P23" s="6"/>
      <c r="Q23" s="6"/>
    </row>
    <row r="24" spans="1:17" ht="31.5" customHeight="1">
      <c r="A24" s="64" t="s">
        <v>28</v>
      </c>
      <c r="B24" s="10" t="s">
        <v>29</v>
      </c>
      <c r="C24" s="72" t="s">
        <v>30</v>
      </c>
      <c r="D24" s="58"/>
      <c r="E24" s="58"/>
      <c r="F24" s="58"/>
      <c r="G24" s="59"/>
      <c r="H24" s="9" t="s">
        <v>7</v>
      </c>
      <c r="I24" s="7"/>
      <c r="J24" s="7"/>
      <c r="K24" s="6"/>
      <c r="L24" s="6"/>
      <c r="M24" s="7"/>
      <c r="N24" s="7"/>
      <c r="O24" s="6"/>
      <c r="P24" s="6"/>
      <c r="Q24" s="6"/>
    </row>
    <row r="25" spans="1:17" ht="74.25" customHeight="1">
      <c r="A25" s="66"/>
      <c r="B25" s="10" t="s">
        <v>31</v>
      </c>
      <c r="C25" s="73" t="s">
        <v>32</v>
      </c>
      <c r="D25" s="58"/>
      <c r="E25" s="58"/>
      <c r="F25" s="58"/>
      <c r="G25" s="59"/>
      <c r="H25" s="9" t="s">
        <v>7</v>
      </c>
      <c r="I25" s="7"/>
      <c r="J25" s="7"/>
      <c r="K25" s="6"/>
      <c r="L25" s="6"/>
      <c r="M25" s="7"/>
      <c r="N25" s="7"/>
      <c r="O25" s="6"/>
      <c r="P25" s="6"/>
      <c r="Q25" s="6"/>
    </row>
    <row r="26" spans="1:17" ht="55.5" customHeight="1">
      <c r="A26" s="66"/>
      <c r="B26" s="10" t="s">
        <v>33</v>
      </c>
      <c r="C26" s="63" t="s">
        <v>34</v>
      </c>
      <c r="D26" s="58"/>
      <c r="E26" s="58"/>
      <c r="F26" s="58"/>
      <c r="G26" s="59"/>
      <c r="H26" s="9" t="s">
        <v>7</v>
      </c>
      <c r="I26" s="7"/>
      <c r="J26" s="7"/>
      <c r="K26" s="6"/>
      <c r="L26" s="6"/>
      <c r="M26" s="7"/>
      <c r="N26" s="7"/>
      <c r="O26" s="6"/>
      <c r="P26" s="6"/>
      <c r="Q26" s="6"/>
    </row>
    <row r="27" spans="1:17" ht="61.5" customHeight="1">
      <c r="A27" s="65"/>
      <c r="B27" s="10" t="s">
        <v>35</v>
      </c>
      <c r="C27" s="63" t="s">
        <v>36</v>
      </c>
      <c r="D27" s="58"/>
      <c r="E27" s="58"/>
      <c r="F27" s="58"/>
      <c r="G27" s="59"/>
      <c r="H27" s="6"/>
      <c r="I27" s="7"/>
      <c r="J27" s="7"/>
      <c r="K27" s="6"/>
      <c r="L27" s="6"/>
      <c r="M27" s="7"/>
      <c r="N27" s="7"/>
      <c r="O27" s="6"/>
      <c r="P27" s="6"/>
      <c r="Q27" s="6"/>
    </row>
    <row r="28" spans="1:17">
      <c r="A28" s="11"/>
      <c r="B28" s="57"/>
      <c r="C28" s="58"/>
      <c r="D28" s="58"/>
      <c r="E28" s="58"/>
      <c r="F28" s="58"/>
      <c r="G28" s="58"/>
      <c r="H28" s="6"/>
      <c r="I28" s="7"/>
      <c r="J28" s="7"/>
      <c r="K28" s="6"/>
      <c r="L28" s="6"/>
      <c r="M28" s="7"/>
      <c r="N28" s="7"/>
      <c r="O28" s="6"/>
      <c r="P28" s="6"/>
      <c r="Q28" s="6"/>
    </row>
    <row r="29" spans="1:17">
      <c r="A29" s="11"/>
      <c r="B29" s="14" t="s">
        <v>37</v>
      </c>
      <c r="C29" s="74"/>
      <c r="D29" s="58"/>
      <c r="E29" s="58"/>
      <c r="F29" s="58"/>
      <c r="G29" s="59"/>
      <c r="H29" s="6"/>
      <c r="I29" s="7"/>
      <c r="J29" s="7"/>
      <c r="K29" s="6"/>
      <c r="L29" s="6"/>
      <c r="M29" s="7"/>
      <c r="N29" s="7"/>
      <c r="O29" s="6"/>
      <c r="P29" s="6"/>
      <c r="Q29" s="6"/>
    </row>
    <row r="30" spans="1:17">
      <c r="A30" s="11"/>
      <c r="B30" s="6"/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94.5">
      <c r="A31" s="14" t="s">
        <v>38</v>
      </c>
      <c r="B31" s="14" t="s">
        <v>39</v>
      </c>
      <c r="C31" s="17" t="s">
        <v>40</v>
      </c>
      <c r="D31" s="17" t="s">
        <v>41</v>
      </c>
      <c r="E31" s="17" t="s">
        <v>42</v>
      </c>
      <c r="F31" s="17" t="s">
        <v>43</v>
      </c>
      <c r="G31" s="17" t="s">
        <v>44</v>
      </c>
      <c r="H31" s="17" t="s">
        <v>45</v>
      </c>
      <c r="I31" s="18" t="s">
        <v>46</v>
      </c>
      <c r="J31" s="18" t="s">
        <v>47</v>
      </c>
      <c r="K31" s="19" t="s">
        <v>48</v>
      </c>
      <c r="L31" s="19" t="s">
        <v>49</v>
      </c>
      <c r="M31" s="19" t="s">
        <v>50</v>
      </c>
      <c r="N31" s="18" t="s">
        <v>51</v>
      </c>
      <c r="O31" s="20" t="s">
        <v>170</v>
      </c>
      <c r="P31" s="14" t="s">
        <v>52</v>
      </c>
      <c r="Q31" s="17" t="s">
        <v>53</v>
      </c>
    </row>
    <row r="32" spans="1:17" ht="285">
      <c r="A32" s="48"/>
      <c r="B32" s="21" t="s">
        <v>54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60</v>
      </c>
      <c r="I32" s="23">
        <f t="shared" ref="I32:I45" si="0">N32</f>
        <v>29697</v>
      </c>
      <c r="J32" s="23">
        <f t="shared" ref="J32:J45" si="1">IF(L32="Porcentaje",I32,4)</f>
        <v>29697</v>
      </c>
      <c r="K32" s="24" t="s">
        <v>61</v>
      </c>
      <c r="L32" s="24" t="s">
        <v>62</v>
      </c>
      <c r="M32" s="47">
        <v>30322</v>
      </c>
      <c r="N32" s="47">
        <v>29697</v>
      </c>
      <c r="O32" s="25">
        <v>0.23291915008249992</v>
      </c>
      <c r="P32" s="26" t="s">
        <v>63</v>
      </c>
      <c r="Q32" s="22" t="s">
        <v>64</v>
      </c>
    </row>
    <row r="33" spans="1:17" ht="141.75" customHeight="1">
      <c r="A33" s="48"/>
      <c r="B33" s="21" t="s">
        <v>65</v>
      </c>
      <c r="C33" s="22" t="s">
        <v>66</v>
      </c>
      <c r="D33" s="22" t="s">
        <v>67</v>
      </c>
      <c r="E33" s="22" t="s">
        <v>68</v>
      </c>
      <c r="F33" s="22" t="s">
        <v>58</v>
      </c>
      <c r="G33" s="22" t="s">
        <v>59</v>
      </c>
      <c r="H33" s="22" t="s">
        <v>69</v>
      </c>
      <c r="I33" s="23">
        <f t="shared" si="0"/>
        <v>11000</v>
      </c>
      <c r="J33" s="23">
        <f t="shared" si="1"/>
        <v>11000</v>
      </c>
      <c r="K33" s="24" t="s">
        <v>61</v>
      </c>
      <c r="L33" s="24" t="s">
        <v>62</v>
      </c>
      <c r="M33" s="47">
        <v>12699</v>
      </c>
      <c r="N33" s="47">
        <v>11000</v>
      </c>
      <c r="O33" s="25">
        <v>0.27809090909090911</v>
      </c>
      <c r="P33" s="26" t="s">
        <v>70</v>
      </c>
      <c r="Q33" s="22" t="s">
        <v>71</v>
      </c>
    </row>
    <row r="34" spans="1:17" ht="85.5">
      <c r="A34" s="49" t="s">
        <v>65</v>
      </c>
      <c r="B34" s="27" t="s">
        <v>72</v>
      </c>
      <c r="C34" s="22" t="s">
        <v>73</v>
      </c>
      <c r="D34" s="22" t="s">
        <v>74</v>
      </c>
      <c r="E34" s="22" t="s">
        <v>75</v>
      </c>
      <c r="F34" s="28" t="s">
        <v>58</v>
      </c>
      <c r="G34" s="28" t="s">
        <v>59</v>
      </c>
      <c r="H34" s="22" t="s">
        <v>76</v>
      </c>
      <c r="I34" s="23">
        <f t="shared" si="0"/>
        <v>7000</v>
      </c>
      <c r="J34" s="23">
        <f t="shared" si="1"/>
        <v>7000</v>
      </c>
      <c r="K34" s="24" t="s">
        <v>77</v>
      </c>
      <c r="L34" s="24" t="s">
        <v>62</v>
      </c>
      <c r="M34" s="47">
        <v>8421</v>
      </c>
      <c r="N34" s="47">
        <v>7000</v>
      </c>
      <c r="O34" s="25">
        <v>0.24285714285714285</v>
      </c>
      <c r="P34" s="26" t="s">
        <v>78</v>
      </c>
      <c r="Q34" s="22" t="s">
        <v>79</v>
      </c>
    </row>
    <row r="35" spans="1:17" ht="85.5">
      <c r="A35" s="48"/>
      <c r="B35" s="21" t="s">
        <v>80</v>
      </c>
      <c r="C35" s="22" t="s">
        <v>81</v>
      </c>
      <c r="D35" s="22" t="s">
        <v>82</v>
      </c>
      <c r="E35" s="22" t="s">
        <v>83</v>
      </c>
      <c r="F35" s="22" t="s">
        <v>58</v>
      </c>
      <c r="G35" s="22" t="s">
        <v>84</v>
      </c>
      <c r="H35" s="22" t="s">
        <v>85</v>
      </c>
      <c r="I35" s="23">
        <f t="shared" si="0"/>
        <v>5000</v>
      </c>
      <c r="J35" s="23">
        <f t="shared" si="1"/>
        <v>5000</v>
      </c>
      <c r="K35" s="24" t="s">
        <v>77</v>
      </c>
      <c r="L35" s="24" t="s">
        <v>62</v>
      </c>
      <c r="M35" s="47">
        <v>5913</v>
      </c>
      <c r="N35" s="47">
        <v>5000</v>
      </c>
      <c r="O35" s="25">
        <v>0.246</v>
      </c>
      <c r="P35" s="26" t="s">
        <v>86</v>
      </c>
      <c r="Q35" s="22" t="s">
        <v>87</v>
      </c>
    </row>
    <row r="36" spans="1:17" ht="71.25">
      <c r="A36" s="48"/>
      <c r="B36" s="21" t="s">
        <v>88</v>
      </c>
      <c r="C36" s="22" t="s">
        <v>89</v>
      </c>
      <c r="D36" s="22" t="s">
        <v>90</v>
      </c>
      <c r="E36" s="22" t="s">
        <v>91</v>
      </c>
      <c r="F36" s="22" t="s">
        <v>58</v>
      </c>
      <c r="G36" s="22" t="s">
        <v>84</v>
      </c>
      <c r="H36" s="22" t="s">
        <v>92</v>
      </c>
      <c r="I36" s="23">
        <f t="shared" si="0"/>
        <v>2000</v>
      </c>
      <c r="J36" s="23">
        <f t="shared" si="1"/>
        <v>2000</v>
      </c>
      <c r="K36" s="24" t="s">
        <v>77</v>
      </c>
      <c r="L36" s="24" t="s">
        <v>62</v>
      </c>
      <c r="M36" s="47">
        <v>2327</v>
      </c>
      <c r="N36" s="47">
        <v>2000</v>
      </c>
      <c r="O36" s="25">
        <v>0.23499999999999999</v>
      </c>
      <c r="P36" s="26" t="s">
        <v>93</v>
      </c>
      <c r="Q36" s="22" t="s">
        <v>94</v>
      </c>
    </row>
    <row r="37" spans="1:17" ht="114">
      <c r="A37" s="50"/>
      <c r="B37" s="27" t="s">
        <v>95</v>
      </c>
      <c r="C37" s="22" t="s">
        <v>96</v>
      </c>
      <c r="D37" s="22" t="s">
        <v>97</v>
      </c>
      <c r="E37" s="22" t="s">
        <v>98</v>
      </c>
      <c r="F37" s="22" t="s">
        <v>58</v>
      </c>
      <c r="G37" s="22" t="s">
        <v>59</v>
      </c>
      <c r="H37" s="22" t="s">
        <v>99</v>
      </c>
      <c r="I37" s="23">
        <f t="shared" si="0"/>
        <v>10600</v>
      </c>
      <c r="J37" s="23">
        <f t="shared" si="1"/>
        <v>10600</v>
      </c>
      <c r="K37" s="24" t="s">
        <v>77</v>
      </c>
      <c r="L37" s="24" t="s">
        <v>62</v>
      </c>
      <c r="M37" s="47">
        <v>10872</v>
      </c>
      <c r="N37" s="47">
        <v>10600</v>
      </c>
      <c r="O37" s="25">
        <v>0.39886792452830189</v>
      </c>
      <c r="P37" s="26" t="s">
        <v>100</v>
      </c>
      <c r="Q37" s="22" t="s">
        <v>101</v>
      </c>
    </row>
    <row r="38" spans="1:17" ht="114">
      <c r="A38" s="51" t="s">
        <v>65</v>
      </c>
      <c r="B38" s="21" t="s">
        <v>102</v>
      </c>
      <c r="C38" s="22" t="s">
        <v>103</v>
      </c>
      <c r="D38" s="22" t="s">
        <v>104</v>
      </c>
      <c r="E38" s="22" t="s">
        <v>105</v>
      </c>
      <c r="F38" s="22" t="s">
        <v>58</v>
      </c>
      <c r="G38" s="22" t="s">
        <v>84</v>
      </c>
      <c r="H38" s="22" t="s">
        <v>106</v>
      </c>
      <c r="I38" s="23">
        <f t="shared" si="0"/>
        <v>3100</v>
      </c>
      <c r="J38" s="23">
        <f t="shared" si="1"/>
        <v>3100</v>
      </c>
      <c r="K38" s="24" t="s">
        <v>77</v>
      </c>
      <c r="L38" s="24" t="s">
        <v>62</v>
      </c>
      <c r="M38" s="47">
        <v>3272</v>
      </c>
      <c r="N38" s="47">
        <v>3100</v>
      </c>
      <c r="O38" s="25">
        <v>0.34774193548387095</v>
      </c>
      <c r="P38" s="26" t="s">
        <v>107</v>
      </c>
      <c r="Q38" s="29" t="s">
        <v>108</v>
      </c>
    </row>
    <row r="39" spans="1:17" ht="114">
      <c r="A39" s="51" t="s">
        <v>54</v>
      </c>
      <c r="B39" s="21" t="s">
        <v>109</v>
      </c>
      <c r="C39" s="22" t="s">
        <v>110</v>
      </c>
      <c r="D39" s="22" t="s">
        <v>111</v>
      </c>
      <c r="E39" s="22" t="s">
        <v>112</v>
      </c>
      <c r="F39" s="22" t="s">
        <v>58</v>
      </c>
      <c r="G39" s="22" t="s">
        <v>84</v>
      </c>
      <c r="H39" s="22" t="s">
        <v>113</v>
      </c>
      <c r="I39" s="23">
        <f t="shared" si="0"/>
        <v>7500</v>
      </c>
      <c r="J39" s="23">
        <f t="shared" si="1"/>
        <v>7500</v>
      </c>
      <c r="K39" s="24" t="s">
        <v>77</v>
      </c>
      <c r="L39" s="24" t="s">
        <v>62</v>
      </c>
      <c r="M39" s="47">
        <v>7520</v>
      </c>
      <c r="N39" s="47">
        <v>7500</v>
      </c>
      <c r="O39" s="25">
        <v>0.42</v>
      </c>
      <c r="P39" s="30" t="s">
        <v>114</v>
      </c>
      <c r="Q39" s="29" t="s">
        <v>115</v>
      </c>
    </row>
    <row r="40" spans="1:17" ht="128.25">
      <c r="A40" s="49" t="s">
        <v>54</v>
      </c>
      <c r="B40" s="27" t="s">
        <v>116</v>
      </c>
      <c r="C40" s="22" t="s">
        <v>117</v>
      </c>
      <c r="D40" s="22" t="s">
        <v>118</v>
      </c>
      <c r="E40" s="22" t="s">
        <v>119</v>
      </c>
      <c r="F40" s="22" t="s">
        <v>58</v>
      </c>
      <c r="G40" s="22" t="s">
        <v>59</v>
      </c>
      <c r="H40" s="22" t="s">
        <v>120</v>
      </c>
      <c r="I40" s="23">
        <f t="shared" si="0"/>
        <v>1400</v>
      </c>
      <c r="J40" s="23">
        <f t="shared" si="1"/>
        <v>1400</v>
      </c>
      <c r="K40" s="24" t="s">
        <v>77</v>
      </c>
      <c r="L40" s="24" t="s">
        <v>62</v>
      </c>
      <c r="M40" s="47">
        <v>1925</v>
      </c>
      <c r="N40" s="47">
        <v>1400</v>
      </c>
      <c r="O40" s="25">
        <v>0.18357142857142858</v>
      </c>
      <c r="P40" s="30" t="s">
        <v>121</v>
      </c>
      <c r="Q40" s="29" t="s">
        <v>122</v>
      </c>
    </row>
    <row r="41" spans="1:17" ht="162" customHeight="1">
      <c r="A41" s="48"/>
      <c r="B41" s="21" t="s">
        <v>123</v>
      </c>
      <c r="C41" s="22" t="s">
        <v>124</v>
      </c>
      <c r="D41" s="31" t="s">
        <v>125</v>
      </c>
      <c r="E41" s="31" t="s">
        <v>126</v>
      </c>
      <c r="F41" s="22" t="s">
        <v>58</v>
      </c>
      <c r="G41" s="24" t="s">
        <v>84</v>
      </c>
      <c r="H41" s="22" t="s">
        <v>127</v>
      </c>
      <c r="I41" s="23">
        <f t="shared" si="0"/>
        <v>200</v>
      </c>
      <c r="J41" s="23">
        <f t="shared" si="1"/>
        <v>200</v>
      </c>
      <c r="K41" s="24" t="s">
        <v>77</v>
      </c>
      <c r="L41" s="24" t="s">
        <v>62</v>
      </c>
      <c r="M41" s="47">
        <v>282</v>
      </c>
      <c r="N41" s="47">
        <v>200</v>
      </c>
      <c r="O41" s="25">
        <v>0.45500000000000002</v>
      </c>
      <c r="P41" s="30" t="s">
        <v>128</v>
      </c>
      <c r="Q41" s="22" t="s">
        <v>129</v>
      </c>
    </row>
    <row r="42" spans="1:17" ht="128.25">
      <c r="A42" s="48"/>
      <c r="B42" s="21" t="s">
        <v>130</v>
      </c>
      <c r="C42" s="22" t="s">
        <v>131</v>
      </c>
      <c r="D42" s="31" t="s">
        <v>132</v>
      </c>
      <c r="E42" s="31" t="s">
        <v>133</v>
      </c>
      <c r="F42" s="22" t="s">
        <v>58</v>
      </c>
      <c r="G42" s="24" t="s">
        <v>84</v>
      </c>
      <c r="H42" s="22" t="s">
        <v>134</v>
      </c>
      <c r="I42" s="23">
        <f t="shared" si="0"/>
        <v>1265</v>
      </c>
      <c r="J42" s="23">
        <f t="shared" si="1"/>
        <v>1265</v>
      </c>
      <c r="K42" s="24" t="s">
        <v>77</v>
      </c>
      <c r="L42" s="24" t="s">
        <v>62</v>
      </c>
      <c r="M42" s="47">
        <v>1224</v>
      </c>
      <c r="N42" s="47">
        <v>1265</v>
      </c>
      <c r="O42" s="25">
        <v>0.19604743083003953</v>
      </c>
      <c r="P42" s="30" t="s">
        <v>135</v>
      </c>
      <c r="Q42" s="22" t="s">
        <v>136</v>
      </c>
    </row>
    <row r="43" spans="1:17" ht="99.75">
      <c r="A43" s="52" t="s">
        <v>65</v>
      </c>
      <c r="B43" s="21" t="s">
        <v>137</v>
      </c>
      <c r="C43" s="22" t="s">
        <v>138</v>
      </c>
      <c r="D43" s="22" t="s">
        <v>139</v>
      </c>
      <c r="E43" s="22" t="s">
        <v>140</v>
      </c>
      <c r="F43" s="22" t="s">
        <v>58</v>
      </c>
      <c r="G43" s="24" t="s">
        <v>84</v>
      </c>
      <c r="H43" s="22" t="s">
        <v>141</v>
      </c>
      <c r="I43" s="23">
        <f t="shared" si="0"/>
        <v>200</v>
      </c>
      <c r="J43" s="23">
        <f t="shared" si="1"/>
        <v>200</v>
      </c>
      <c r="K43" s="24" t="s">
        <v>77</v>
      </c>
      <c r="L43" s="24" t="s">
        <v>62</v>
      </c>
      <c r="M43" s="47">
        <v>296</v>
      </c>
      <c r="N43" s="47">
        <v>200</v>
      </c>
      <c r="O43" s="25">
        <v>0.4</v>
      </c>
      <c r="P43" s="30" t="s">
        <v>142</v>
      </c>
      <c r="Q43" s="22" t="s">
        <v>143</v>
      </c>
    </row>
    <row r="44" spans="1:17" ht="99.75">
      <c r="A44" s="48"/>
      <c r="B44" s="21" t="s">
        <v>144</v>
      </c>
      <c r="C44" s="22" t="s">
        <v>145</v>
      </c>
      <c r="D44" s="22" t="s">
        <v>146</v>
      </c>
      <c r="E44" s="22" t="s">
        <v>147</v>
      </c>
      <c r="F44" s="22" t="s">
        <v>58</v>
      </c>
      <c r="G44" s="24" t="s">
        <v>84</v>
      </c>
      <c r="H44" s="22" t="s">
        <v>148</v>
      </c>
      <c r="I44" s="23">
        <f t="shared" si="0"/>
        <v>150</v>
      </c>
      <c r="J44" s="23">
        <f t="shared" si="1"/>
        <v>150</v>
      </c>
      <c r="K44" s="24" t="s">
        <v>77</v>
      </c>
      <c r="L44" s="24" t="s">
        <v>62</v>
      </c>
      <c r="M44" s="47">
        <v>256</v>
      </c>
      <c r="N44" s="47">
        <v>150</v>
      </c>
      <c r="O44" s="25">
        <v>0.49333333333333335</v>
      </c>
      <c r="P44" s="30" t="s">
        <v>149</v>
      </c>
      <c r="Q44" s="22" t="s">
        <v>150</v>
      </c>
    </row>
    <row r="45" spans="1:17" ht="114">
      <c r="A45" s="52" t="s">
        <v>65</v>
      </c>
      <c r="B45" s="21" t="s">
        <v>151</v>
      </c>
      <c r="C45" s="22" t="s">
        <v>152</v>
      </c>
      <c r="D45" s="22" t="s">
        <v>153</v>
      </c>
      <c r="E45" s="22" t="s">
        <v>154</v>
      </c>
      <c r="F45" s="22" t="s">
        <v>58</v>
      </c>
      <c r="G45" s="24" t="s">
        <v>84</v>
      </c>
      <c r="H45" s="22" t="s">
        <v>155</v>
      </c>
      <c r="I45" s="23">
        <f t="shared" si="0"/>
        <v>700</v>
      </c>
      <c r="J45" s="23">
        <f t="shared" si="1"/>
        <v>700</v>
      </c>
      <c r="K45" s="24" t="s">
        <v>77</v>
      </c>
      <c r="L45" s="24" t="s">
        <v>62</v>
      </c>
      <c r="M45" s="47">
        <v>710</v>
      </c>
      <c r="N45" s="47">
        <v>700</v>
      </c>
      <c r="O45" s="25">
        <v>0.28714285714285714</v>
      </c>
      <c r="P45" s="30" t="s">
        <v>156</v>
      </c>
      <c r="Q45" s="22" t="s">
        <v>157</v>
      </c>
    </row>
    <row r="46" spans="1:17" hidden="1">
      <c r="A46" s="52"/>
      <c r="B46" s="32" t="s">
        <v>158</v>
      </c>
      <c r="C46" s="61" t="s">
        <v>159</v>
      </c>
      <c r="D46" s="58"/>
      <c r="E46" s="59"/>
      <c r="F46" s="33"/>
      <c r="G46" s="34"/>
      <c r="H46" s="12"/>
      <c r="I46" s="12"/>
      <c r="J46" s="12"/>
      <c r="K46" s="12"/>
      <c r="L46" s="12"/>
      <c r="M46" s="12"/>
      <c r="N46" s="12"/>
      <c r="O46" s="12"/>
      <c r="P46" s="12"/>
      <c r="Q46" s="35"/>
    </row>
    <row r="47" spans="1:17" hidden="1">
      <c r="A47" s="53"/>
      <c r="B47" s="10" t="s">
        <v>160</v>
      </c>
      <c r="C47" s="75" t="s">
        <v>161</v>
      </c>
      <c r="D47" s="58"/>
      <c r="E47" s="59"/>
      <c r="F47" s="36"/>
      <c r="G47" s="37"/>
      <c r="H47" s="12"/>
      <c r="I47" s="12"/>
      <c r="J47" s="12"/>
      <c r="K47" s="12"/>
      <c r="L47" s="12"/>
      <c r="M47" s="12"/>
      <c r="N47" s="12"/>
      <c r="O47" s="12"/>
      <c r="P47" s="12"/>
      <c r="Q47" s="38"/>
    </row>
    <row r="48" spans="1:17" hidden="1">
      <c r="A48" s="53"/>
      <c r="B48" s="10" t="s">
        <v>162</v>
      </c>
      <c r="C48" s="61" t="s">
        <v>163</v>
      </c>
      <c r="D48" s="58"/>
      <c r="E48" s="59"/>
      <c r="F48" s="36"/>
      <c r="G48" s="37"/>
      <c r="H48" s="12"/>
      <c r="I48" s="12"/>
      <c r="J48" s="12"/>
      <c r="K48" s="12"/>
      <c r="L48" s="12"/>
      <c r="M48" s="12"/>
      <c r="N48" s="12"/>
      <c r="O48" s="12"/>
      <c r="P48" s="12"/>
      <c r="Q48" s="38"/>
    </row>
    <row r="49" spans="1:17" hidden="1">
      <c r="A49" s="53"/>
      <c r="B49" s="10" t="s">
        <v>164</v>
      </c>
      <c r="C49" s="61" t="s">
        <v>4</v>
      </c>
      <c r="D49" s="58"/>
      <c r="E49" s="59"/>
      <c r="F49" s="36"/>
      <c r="G49" s="37"/>
      <c r="H49" s="12"/>
      <c r="I49" s="12"/>
      <c r="J49" s="12"/>
      <c r="K49" s="12"/>
      <c r="L49" s="12"/>
      <c r="M49" s="12"/>
      <c r="N49" s="12"/>
      <c r="O49" s="12"/>
      <c r="P49" s="12"/>
      <c r="Q49" s="35"/>
    </row>
    <row r="50" spans="1:17" hidden="1">
      <c r="A50" s="53"/>
      <c r="B50" s="10" t="s">
        <v>165</v>
      </c>
      <c r="C50" s="61" t="s">
        <v>166</v>
      </c>
      <c r="D50" s="58"/>
      <c r="E50" s="59"/>
      <c r="F50" s="33"/>
      <c r="G50" s="37"/>
      <c r="H50" s="12"/>
      <c r="I50" s="12"/>
      <c r="J50" s="12"/>
      <c r="K50" s="12"/>
      <c r="L50" s="12"/>
      <c r="M50" s="12"/>
      <c r="N50" s="12"/>
      <c r="O50" s="12"/>
      <c r="P50" s="12"/>
      <c r="Q50" s="35"/>
    </row>
    <row r="51" spans="1:17" ht="31.5" hidden="1">
      <c r="A51" s="53"/>
      <c r="B51" s="10" t="s">
        <v>167</v>
      </c>
      <c r="C51" s="61" t="s">
        <v>11</v>
      </c>
      <c r="D51" s="58"/>
      <c r="E51" s="59"/>
      <c r="F51" s="36"/>
      <c r="G51" s="37"/>
      <c r="H51" s="12"/>
      <c r="I51" s="12"/>
      <c r="J51" s="12"/>
      <c r="K51" s="12"/>
      <c r="L51" s="12"/>
      <c r="M51" s="12"/>
      <c r="N51" s="12"/>
      <c r="O51" s="12"/>
      <c r="P51" s="12"/>
      <c r="Q51" s="35"/>
    </row>
    <row r="52" spans="1:17" ht="31.5" hidden="1">
      <c r="A52" s="53"/>
      <c r="B52" s="10" t="s">
        <v>168</v>
      </c>
      <c r="C52" s="61" t="s">
        <v>169</v>
      </c>
      <c r="D52" s="58"/>
      <c r="E52" s="59"/>
      <c r="F52" s="36"/>
      <c r="G52" s="37"/>
      <c r="H52" s="12"/>
      <c r="I52" s="12"/>
      <c r="J52" s="12"/>
      <c r="K52" s="12"/>
      <c r="L52" s="12"/>
      <c r="M52" s="12"/>
      <c r="N52" s="12"/>
      <c r="O52" s="12"/>
      <c r="P52" s="12"/>
      <c r="Q52" s="35"/>
    </row>
    <row r="53" spans="1:17">
      <c r="A53" s="11"/>
      <c r="B53" s="12"/>
      <c r="C53" s="37"/>
      <c r="D53" s="37"/>
      <c r="E53" s="37"/>
      <c r="F53" s="37"/>
      <c r="G53" s="37"/>
      <c r="H53" s="12"/>
      <c r="I53" s="12"/>
      <c r="J53" s="12"/>
      <c r="K53" s="12"/>
      <c r="L53" s="12"/>
      <c r="M53" s="12"/>
      <c r="N53" s="12"/>
      <c r="O53" s="12"/>
      <c r="P53" s="12"/>
      <c r="Q53" s="35"/>
    </row>
    <row r="54" spans="1:17">
      <c r="A54" s="11"/>
      <c r="B54" s="39"/>
      <c r="C54" s="37"/>
      <c r="D54" s="37"/>
      <c r="E54" s="37"/>
      <c r="F54" s="37"/>
      <c r="G54" s="37"/>
      <c r="H54" s="12"/>
      <c r="I54" s="12"/>
      <c r="J54" s="12"/>
      <c r="K54" s="39"/>
      <c r="L54" s="39"/>
      <c r="M54" s="39"/>
      <c r="N54" s="39"/>
      <c r="O54" s="39"/>
      <c r="P54" s="39"/>
      <c r="Q54" s="40"/>
    </row>
    <row r="55" spans="1:17">
      <c r="A55" s="11"/>
      <c r="B55" s="39"/>
      <c r="C55" s="37"/>
      <c r="D55" s="37"/>
      <c r="E55" s="37"/>
      <c r="F55" s="37"/>
      <c r="G55" s="37"/>
      <c r="H55" s="39"/>
      <c r="I55" s="39"/>
      <c r="J55" s="39"/>
      <c r="K55" s="39"/>
      <c r="L55" s="39"/>
      <c r="M55" s="39"/>
      <c r="N55" s="39"/>
      <c r="O55" s="39"/>
      <c r="P55" s="39"/>
      <c r="Q55" s="40"/>
    </row>
    <row r="56" spans="1:17">
      <c r="A56" s="11"/>
      <c r="B56" s="39"/>
      <c r="C56" s="37"/>
      <c r="D56" s="37"/>
      <c r="E56" s="37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9"/>
      <c r="Q56" s="40"/>
    </row>
    <row r="57" spans="1:17">
      <c r="A57" s="11"/>
      <c r="B57" s="39"/>
      <c r="C57" s="37"/>
      <c r="D57" s="37"/>
      <c r="E57" s="37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9"/>
      <c r="Q57" s="41"/>
    </row>
    <row r="58" spans="1:17">
      <c r="A58" s="11"/>
      <c r="B58" s="39"/>
      <c r="C58" s="37"/>
      <c r="D58" s="37"/>
      <c r="E58" s="37"/>
      <c r="F58" s="37"/>
      <c r="G58" s="37"/>
      <c r="H58" s="42"/>
      <c r="I58" s="42"/>
      <c r="J58" s="42"/>
      <c r="K58" s="42"/>
      <c r="L58" s="42"/>
      <c r="M58" s="42"/>
      <c r="N58" s="42"/>
      <c r="O58" s="42"/>
      <c r="P58" s="42"/>
      <c r="Q58" s="40"/>
    </row>
    <row r="59" spans="1:17">
      <c r="A59" s="11"/>
      <c r="B59" s="12"/>
      <c r="C59" s="37"/>
      <c r="D59" s="37"/>
      <c r="E59" s="37"/>
      <c r="F59" s="37"/>
      <c r="G59" s="37"/>
      <c r="H59" s="42"/>
      <c r="I59" s="42"/>
      <c r="J59" s="42"/>
      <c r="K59" s="42"/>
      <c r="L59" s="42"/>
      <c r="M59" s="42"/>
      <c r="N59" s="42"/>
      <c r="O59" s="42"/>
      <c r="P59" s="42"/>
      <c r="Q59" s="40"/>
    </row>
    <row r="60" spans="1:17">
      <c r="A60" s="11"/>
      <c r="B60" s="12"/>
      <c r="C60" s="37"/>
      <c r="D60" s="37"/>
      <c r="E60" s="37"/>
      <c r="F60" s="37"/>
      <c r="G60" s="37"/>
      <c r="H60" s="42"/>
      <c r="I60" s="42"/>
      <c r="J60" s="42"/>
      <c r="K60" s="42"/>
      <c r="L60" s="42"/>
      <c r="M60" s="42"/>
      <c r="N60" s="42"/>
      <c r="O60" s="42"/>
      <c r="P60" s="42"/>
      <c r="Q60" s="40"/>
    </row>
    <row r="61" spans="1:17">
      <c r="A61" s="11"/>
      <c r="B61" s="12"/>
      <c r="C61" s="12"/>
      <c r="D61" s="12"/>
      <c r="E61" s="12"/>
      <c r="F61" s="12"/>
      <c r="G61" s="9" t="s">
        <v>7</v>
      </c>
      <c r="H61" s="43"/>
      <c r="I61" s="43"/>
      <c r="J61" s="43"/>
      <c r="K61" s="43"/>
      <c r="L61" s="43"/>
      <c r="M61" s="43"/>
      <c r="N61" s="43"/>
      <c r="O61" s="43"/>
      <c r="P61" s="43"/>
      <c r="Q61" s="40"/>
    </row>
    <row r="62" spans="1:17">
      <c r="A62" s="11"/>
      <c r="B62" s="12"/>
      <c r="C62" s="12"/>
      <c r="D62" s="12"/>
      <c r="E62" s="12"/>
      <c r="F62" s="12"/>
      <c r="G62" s="9" t="s">
        <v>7</v>
      </c>
      <c r="H62" s="44"/>
      <c r="I62" s="45"/>
      <c r="J62" s="45"/>
      <c r="K62" s="45"/>
      <c r="L62" s="45"/>
      <c r="M62" s="45"/>
      <c r="N62" s="45"/>
      <c r="O62" s="45"/>
      <c r="P62" s="45"/>
      <c r="Q62" s="40"/>
    </row>
    <row r="63" spans="1:17" ht="15">
      <c r="A63" s="11"/>
      <c r="B63" s="12"/>
      <c r="C63" s="12"/>
      <c r="D63" s="12"/>
      <c r="E63" s="12"/>
      <c r="F63" s="12"/>
      <c r="G63" s="9" t="s">
        <v>7</v>
      </c>
      <c r="H63" s="39"/>
      <c r="I63" s="39"/>
      <c r="J63" s="39"/>
      <c r="K63" s="39"/>
      <c r="L63" s="39"/>
      <c r="M63" s="39"/>
      <c r="N63" s="39"/>
      <c r="O63" s="39"/>
      <c r="P63" s="39"/>
      <c r="Q63" s="40"/>
    </row>
    <row r="64" spans="1:17">
      <c r="A64" s="11"/>
      <c r="B64" s="12"/>
      <c r="C64" s="12"/>
      <c r="D64" s="12"/>
      <c r="E64" s="12"/>
      <c r="F64" s="12"/>
      <c r="G64" s="37"/>
      <c r="H64" s="39"/>
      <c r="I64" s="39"/>
      <c r="J64" s="39"/>
      <c r="K64" s="39"/>
      <c r="L64" s="39"/>
      <c r="M64" s="39"/>
      <c r="N64" s="39"/>
      <c r="O64" s="39"/>
      <c r="P64" s="39"/>
      <c r="Q64" s="40"/>
    </row>
    <row r="65" spans="1:17" ht="15">
      <c r="A65" s="11"/>
      <c r="B65" s="12"/>
      <c r="C65" s="12"/>
      <c r="D65" s="12"/>
      <c r="E65" s="12"/>
      <c r="F65" s="12"/>
      <c r="G65" s="9" t="s">
        <v>7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>
      <c r="A66" s="11"/>
      <c r="B66" s="12"/>
      <c r="C66" s="12"/>
      <c r="D66" s="12"/>
      <c r="E66" s="12"/>
      <c r="F66" s="12"/>
      <c r="G66" s="37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>
      <c r="A67" s="11"/>
      <c r="B67" s="12"/>
      <c r="C67" s="12"/>
      <c r="D67" s="12"/>
      <c r="E67" s="12"/>
      <c r="F67" s="12"/>
      <c r="G67" s="37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>
      <c r="A68" s="11"/>
      <c r="B68" s="39"/>
      <c r="C68" s="37"/>
      <c r="D68" s="37"/>
      <c r="E68" s="37"/>
      <c r="F68" s="37"/>
      <c r="G68" s="37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>
      <c r="A69" s="11"/>
      <c r="B69" s="12"/>
      <c r="C69" s="37"/>
      <c r="D69" s="37"/>
      <c r="E69" s="37"/>
      <c r="F69" s="37"/>
      <c r="G69" s="37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>
      <c r="A70" s="11"/>
      <c r="B70" s="12"/>
      <c r="C70" s="37"/>
      <c r="D70" s="37"/>
      <c r="E70" s="37"/>
      <c r="F70" s="37"/>
      <c r="G70" s="37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>
      <c r="A71" s="11"/>
      <c r="B71" s="12"/>
      <c r="C71" s="37"/>
      <c r="D71" s="37"/>
      <c r="E71" s="37"/>
      <c r="F71" s="37"/>
      <c r="G71" s="37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>
      <c r="A72" s="11"/>
      <c r="B72" s="12"/>
      <c r="C72" s="37"/>
      <c r="D72" s="37"/>
      <c r="E72" s="37"/>
      <c r="F72" s="37"/>
      <c r="G72" s="37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>
      <c r="A73" s="11"/>
      <c r="B73" s="12"/>
      <c r="C73" s="37"/>
      <c r="D73" s="37"/>
      <c r="E73" s="37"/>
      <c r="F73" s="37"/>
      <c r="G73" s="37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>
      <c r="A74" s="11"/>
      <c r="B74" s="12"/>
      <c r="C74" s="37"/>
      <c r="D74" s="37"/>
      <c r="E74" s="37"/>
      <c r="F74" s="37"/>
      <c r="G74" s="37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>
      <c r="A75" s="11"/>
      <c r="B75" s="12"/>
      <c r="C75" s="37"/>
      <c r="D75" s="37"/>
      <c r="E75" s="37"/>
      <c r="F75" s="37"/>
      <c r="G75" s="37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>
      <c r="A76" s="11"/>
      <c r="B76" s="12"/>
      <c r="C76" s="37"/>
      <c r="D76" s="37"/>
      <c r="E76" s="37"/>
      <c r="F76" s="37"/>
      <c r="G76" s="37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>
      <c r="A77" s="11"/>
      <c r="B77" s="12"/>
      <c r="C77" s="37"/>
      <c r="D77" s="37"/>
      <c r="E77" s="37"/>
      <c r="F77" s="37"/>
      <c r="G77" s="37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>
      <c r="A78" s="11"/>
      <c r="B78" s="12"/>
      <c r="C78" s="37"/>
      <c r="D78" s="37"/>
      <c r="E78" s="37"/>
      <c r="F78" s="37"/>
      <c r="G78" s="37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>
      <c r="A79" s="11"/>
      <c r="B79" s="12"/>
      <c r="C79" s="37"/>
      <c r="D79" s="37"/>
      <c r="E79" s="37"/>
      <c r="F79" s="37"/>
      <c r="G79" s="37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>
      <c r="A80" s="11"/>
      <c r="B80" s="12"/>
      <c r="C80" s="37"/>
      <c r="D80" s="37"/>
      <c r="E80" s="37"/>
      <c r="F80" s="37"/>
      <c r="G80" s="37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>
      <c r="A81" s="11"/>
      <c r="B81" s="12"/>
      <c r="C81" s="37"/>
      <c r="D81" s="37"/>
      <c r="E81" s="37"/>
      <c r="F81" s="37"/>
      <c r="G81" s="37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>
      <c r="A82" s="11"/>
      <c r="B82" s="12"/>
      <c r="C82" s="37"/>
      <c r="D82" s="37"/>
      <c r="E82" s="37"/>
      <c r="F82" s="37"/>
      <c r="G82" s="37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>
      <c r="A83" s="11"/>
      <c r="B83" s="12"/>
      <c r="C83" s="37"/>
      <c r="D83" s="37"/>
      <c r="E83" s="37"/>
      <c r="F83" s="37"/>
      <c r="G83" s="37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>
      <c r="A84" s="11"/>
      <c r="B84" s="12"/>
      <c r="C84" s="37"/>
      <c r="D84" s="37"/>
      <c r="E84" s="37"/>
      <c r="F84" s="37"/>
      <c r="G84" s="37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>
      <c r="A85" s="11"/>
      <c r="B85" s="12"/>
      <c r="C85" s="37"/>
      <c r="D85" s="37"/>
      <c r="E85" s="37"/>
      <c r="F85" s="37"/>
      <c r="G85" s="37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>
      <c r="A86" s="11"/>
      <c r="B86" s="12"/>
      <c r="C86" s="37"/>
      <c r="D86" s="37"/>
      <c r="E86" s="37"/>
      <c r="F86" s="37"/>
      <c r="G86" s="37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>
      <c r="A87" s="11"/>
      <c r="B87" s="12"/>
      <c r="C87" s="37"/>
      <c r="D87" s="37"/>
      <c r="E87" s="37"/>
      <c r="F87" s="37"/>
      <c r="G87" s="37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>
      <c r="A88" s="11"/>
      <c r="B88" s="12"/>
      <c r="C88" s="37"/>
      <c r="D88" s="37"/>
      <c r="E88" s="37"/>
      <c r="F88" s="37"/>
      <c r="G88" s="37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>
      <c r="A89" s="11"/>
      <c r="B89" s="12"/>
      <c r="C89" s="37"/>
      <c r="D89" s="37"/>
      <c r="E89" s="37"/>
      <c r="F89" s="37"/>
      <c r="G89" s="37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>
      <c r="A90" s="11"/>
      <c r="B90" s="12"/>
      <c r="C90" s="37"/>
      <c r="D90" s="37"/>
      <c r="E90" s="37"/>
      <c r="F90" s="37"/>
      <c r="G90" s="37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>
      <c r="A91" s="11"/>
      <c r="B91" s="12"/>
      <c r="C91" s="37"/>
      <c r="D91" s="37"/>
      <c r="E91" s="37"/>
      <c r="F91" s="37"/>
      <c r="G91" s="37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>
      <c r="A92" s="11"/>
      <c r="B92" s="12"/>
      <c r="C92" s="37"/>
      <c r="D92" s="37"/>
      <c r="E92" s="37"/>
      <c r="F92" s="37"/>
      <c r="G92" s="37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11"/>
      <c r="B93" s="12"/>
      <c r="C93" s="37"/>
      <c r="D93" s="37"/>
      <c r="E93" s="37"/>
      <c r="F93" s="37"/>
      <c r="G93" s="37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>
      <c r="A94" s="11"/>
      <c r="B94" s="12"/>
      <c r="C94" s="37"/>
      <c r="D94" s="37"/>
      <c r="E94" s="37"/>
      <c r="F94" s="37"/>
      <c r="G94" s="37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>
      <c r="A95" s="11"/>
      <c r="B95" s="12"/>
      <c r="C95" s="37"/>
      <c r="D95" s="37"/>
      <c r="E95" s="37"/>
      <c r="F95" s="37"/>
      <c r="G95" s="37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>
      <c r="A96" s="11"/>
      <c r="B96" s="12"/>
      <c r="C96" s="37"/>
      <c r="D96" s="37"/>
      <c r="E96" s="37"/>
      <c r="F96" s="37"/>
      <c r="G96" s="37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>
      <c r="A97" s="11"/>
      <c r="B97" s="12"/>
      <c r="C97" s="37"/>
      <c r="D97" s="37"/>
      <c r="E97" s="37"/>
      <c r="F97" s="37"/>
      <c r="G97" s="37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>
      <c r="A98" s="11"/>
      <c r="B98" s="12"/>
      <c r="C98" s="37"/>
      <c r="D98" s="37"/>
      <c r="E98" s="37"/>
      <c r="F98" s="37"/>
      <c r="G98" s="37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>
      <c r="A99" s="11"/>
      <c r="B99" s="12"/>
      <c r="C99" s="37"/>
      <c r="D99" s="37"/>
      <c r="E99" s="37"/>
      <c r="F99" s="37"/>
      <c r="G99" s="37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>
      <c r="A100" s="11"/>
      <c r="B100" s="12"/>
      <c r="C100" s="37"/>
      <c r="D100" s="37"/>
      <c r="E100" s="37"/>
      <c r="F100" s="37"/>
      <c r="G100" s="37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>
      <c r="A101" s="11"/>
      <c r="B101" s="12"/>
      <c r="C101" s="37"/>
      <c r="D101" s="37"/>
      <c r="E101" s="37"/>
      <c r="F101" s="37"/>
      <c r="G101" s="37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>
      <c r="A102" s="11"/>
      <c r="B102" s="12"/>
      <c r="C102" s="37"/>
      <c r="D102" s="37"/>
      <c r="E102" s="37"/>
      <c r="F102" s="37"/>
      <c r="G102" s="37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>
      <c r="A103" s="11"/>
      <c r="B103" s="12"/>
      <c r="C103" s="37"/>
      <c r="D103" s="37"/>
      <c r="E103" s="37"/>
      <c r="F103" s="37"/>
      <c r="G103" s="37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>
      <c r="A104" s="11"/>
      <c r="B104" s="12"/>
      <c r="C104" s="37"/>
      <c r="D104" s="37"/>
      <c r="E104" s="37"/>
      <c r="F104" s="37"/>
      <c r="G104" s="37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>
      <c r="A105" s="11"/>
      <c r="B105" s="12"/>
      <c r="C105" s="37"/>
      <c r="D105" s="37"/>
      <c r="E105" s="37"/>
      <c r="F105" s="37"/>
      <c r="G105" s="37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>
      <c r="A106" s="11"/>
      <c r="B106" s="12"/>
      <c r="C106" s="37"/>
      <c r="D106" s="37"/>
      <c r="E106" s="37"/>
      <c r="F106" s="37"/>
      <c r="G106" s="37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>
      <c r="A107" s="11"/>
      <c r="B107" s="12"/>
      <c r="C107" s="37"/>
      <c r="D107" s="37"/>
      <c r="E107" s="37"/>
      <c r="F107" s="37"/>
      <c r="G107" s="37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>
      <c r="A108" s="11"/>
      <c r="B108" s="12"/>
      <c r="C108" s="37"/>
      <c r="D108" s="37"/>
      <c r="E108" s="37"/>
      <c r="F108" s="37"/>
      <c r="G108" s="37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>
      <c r="A109" s="11"/>
      <c r="B109" s="12"/>
      <c r="C109" s="37"/>
      <c r="D109" s="37"/>
      <c r="E109" s="37"/>
      <c r="F109" s="37"/>
      <c r="G109" s="37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>
      <c r="A110" s="11"/>
      <c r="B110" s="12"/>
      <c r="C110" s="37"/>
      <c r="D110" s="37"/>
      <c r="E110" s="37"/>
      <c r="F110" s="37"/>
      <c r="G110" s="37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>
      <c r="A111" s="11"/>
      <c r="B111" s="12"/>
      <c r="C111" s="37"/>
      <c r="D111" s="37"/>
      <c r="E111" s="37"/>
      <c r="F111" s="37"/>
      <c r="G111" s="37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>
      <c r="A112" s="11"/>
      <c r="B112" s="12"/>
      <c r="C112" s="37"/>
      <c r="D112" s="37"/>
      <c r="E112" s="37"/>
      <c r="F112" s="37"/>
      <c r="G112" s="37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>
      <c r="A113" s="11"/>
      <c r="B113" s="12"/>
      <c r="C113" s="37"/>
      <c r="D113" s="37"/>
      <c r="E113" s="37"/>
      <c r="F113" s="37"/>
      <c r="G113" s="37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>
      <c r="A114" s="11"/>
      <c r="B114" s="12"/>
      <c r="C114" s="37"/>
      <c r="D114" s="37"/>
      <c r="E114" s="37"/>
      <c r="F114" s="37"/>
      <c r="G114" s="37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>
      <c r="A115" s="11"/>
      <c r="B115" s="12"/>
      <c r="C115" s="37"/>
      <c r="D115" s="37"/>
      <c r="E115" s="37"/>
      <c r="F115" s="37"/>
      <c r="G115" s="37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>
      <c r="A116" s="11"/>
      <c r="B116" s="12"/>
      <c r="C116" s="37"/>
      <c r="D116" s="37"/>
      <c r="E116" s="37"/>
      <c r="F116" s="37"/>
      <c r="G116" s="37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>
      <c r="A117" s="11"/>
      <c r="B117" s="12"/>
      <c r="C117" s="37"/>
      <c r="D117" s="37"/>
      <c r="E117" s="37"/>
      <c r="F117" s="37"/>
      <c r="G117" s="37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>
      <c r="A118" s="11"/>
      <c r="B118" s="12"/>
      <c r="C118" s="37"/>
      <c r="D118" s="37"/>
      <c r="E118" s="37"/>
      <c r="F118" s="37"/>
      <c r="G118" s="37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>
      <c r="A119" s="11"/>
      <c r="B119" s="12"/>
      <c r="C119" s="37"/>
      <c r="D119" s="37"/>
      <c r="E119" s="37"/>
      <c r="F119" s="37"/>
      <c r="G119" s="37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>
      <c r="A120" s="11"/>
      <c r="B120" s="12"/>
      <c r="C120" s="37"/>
      <c r="D120" s="37"/>
      <c r="E120" s="37"/>
      <c r="F120" s="37"/>
      <c r="G120" s="37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>
      <c r="A121" s="11"/>
      <c r="B121" s="12"/>
      <c r="C121" s="37"/>
      <c r="D121" s="37"/>
      <c r="E121" s="37"/>
      <c r="F121" s="37"/>
      <c r="G121" s="37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>
      <c r="A122" s="11"/>
      <c r="B122" s="12"/>
      <c r="C122" s="37"/>
      <c r="D122" s="37"/>
      <c r="E122" s="37"/>
      <c r="F122" s="37"/>
      <c r="G122" s="37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>
      <c r="A123" s="11"/>
      <c r="B123" s="12"/>
      <c r="C123" s="37"/>
      <c r="D123" s="37"/>
      <c r="E123" s="37"/>
      <c r="F123" s="37"/>
      <c r="G123" s="37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>
      <c r="A124" s="11"/>
      <c r="B124" s="12"/>
      <c r="C124" s="37"/>
      <c r="D124" s="37"/>
      <c r="E124" s="37"/>
      <c r="F124" s="37"/>
      <c r="G124" s="37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>
      <c r="A125" s="11"/>
      <c r="B125" s="12"/>
      <c r="C125" s="37"/>
      <c r="D125" s="37"/>
      <c r="E125" s="37"/>
      <c r="F125" s="37"/>
      <c r="G125" s="37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>
      <c r="A126" s="11"/>
      <c r="B126" s="12"/>
      <c r="C126" s="37"/>
      <c r="D126" s="37"/>
      <c r="E126" s="37"/>
      <c r="F126" s="37"/>
      <c r="G126" s="37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>
      <c r="A127" s="11"/>
      <c r="B127" s="12"/>
      <c r="C127" s="37"/>
      <c r="D127" s="37"/>
      <c r="E127" s="37"/>
      <c r="F127" s="37"/>
      <c r="G127" s="37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>
      <c r="A128" s="11"/>
      <c r="B128" s="12"/>
      <c r="C128" s="37"/>
      <c r="D128" s="37"/>
      <c r="E128" s="37"/>
      <c r="F128" s="37"/>
      <c r="G128" s="37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>
      <c r="A129" s="11"/>
      <c r="B129" s="12"/>
      <c r="C129" s="37"/>
      <c r="D129" s="37"/>
      <c r="E129" s="37"/>
      <c r="F129" s="37"/>
      <c r="G129" s="37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>
      <c r="A130" s="11"/>
      <c r="B130" s="12"/>
      <c r="C130" s="37"/>
      <c r="D130" s="37"/>
      <c r="E130" s="37"/>
      <c r="F130" s="37"/>
      <c r="G130" s="37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>
      <c r="A131" s="11"/>
      <c r="B131" s="12"/>
      <c r="C131" s="37"/>
      <c r="D131" s="37"/>
      <c r="E131" s="37"/>
      <c r="F131" s="37"/>
      <c r="G131" s="37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>
      <c r="A132" s="11"/>
      <c r="B132" s="12"/>
      <c r="C132" s="37"/>
      <c r="D132" s="37"/>
      <c r="E132" s="37"/>
      <c r="F132" s="37"/>
      <c r="G132" s="37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>
      <c r="A133" s="11"/>
      <c r="B133" s="12"/>
      <c r="C133" s="37"/>
      <c r="D133" s="37"/>
      <c r="E133" s="37"/>
      <c r="F133" s="37"/>
      <c r="G133" s="37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>
      <c r="A134" s="11"/>
      <c r="B134" s="12"/>
      <c r="C134" s="37"/>
      <c r="D134" s="37"/>
      <c r="E134" s="37"/>
      <c r="F134" s="37"/>
      <c r="G134" s="37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>
      <c r="A135" s="11"/>
      <c r="B135" s="12"/>
      <c r="C135" s="37"/>
      <c r="D135" s="37"/>
      <c r="E135" s="37"/>
      <c r="F135" s="37"/>
      <c r="G135" s="37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>
      <c r="A136" s="11"/>
      <c r="B136" s="12"/>
      <c r="C136" s="37"/>
      <c r="D136" s="37"/>
      <c r="E136" s="37"/>
      <c r="F136" s="37"/>
      <c r="G136" s="37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>
      <c r="A137" s="11"/>
      <c r="B137" s="12"/>
      <c r="C137" s="37"/>
      <c r="D137" s="37"/>
      <c r="E137" s="37"/>
      <c r="F137" s="37"/>
      <c r="G137" s="37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>
      <c r="A138" s="11"/>
      <c r="B138" s="12"/>
      <c r="C138" s="37"/>
      <c r="D138" s="37"/>
      <c r="E138" s="37"/>
      <c r="F138" s="37"/>
      <c r="G138" s="37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>
      <c r="A139" s="11"/>
      <c r="B139" s="12"/>
      <c r="C139" s="37"/>
      <c r="D139" s="37"/>
      <c r="E139" s="37"/>
      <c r="F139" s="37"/>
      <c r="G139" s="37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>
      <c r="A140" s="11"/>
      <c r="B140" s="12"/>
      <c r="C140" s="37"/>
      <c r="D140" s="37"/>
      <c r="E140" s="37"/>
      <c r="F140" s="37"/>
      <c r="G140" s="37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>
      <c r="A141" s="11"/>
      <c r="B141" s="12"/>
      <c r="C141" s="37"/>
      <c r="D141" s="37"/>
      <c r="E141" s="37"/>
      <c r="F141" s="37"/>
      <c r="G141" s="37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>
      <c r="A142" s="11"/>
      <c r="B142" s="12"/>
      <c r="C142" s="37"/>
      <c r="D142" s="37"/>
      <c r="E142" s="37"/>
      <c r="F142" s="37"/>
      <c r="G142" s="37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>
      <c r="A143" s="11"/>
      <c r="B143" s="12"/>
      <c r="C143" s="37"/>
      <c r="D143" s="37"/>
      <c r="E143" s="37"/>
      <c r="F143" s="37"/>
      <c r="G143" s="37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>
      <c r="A144" s="11"/>
      <c r="B144" s="12"/>
      <c r="C144" s="37"/>
      <c r="D144" s="37"/>
      <c r="E144" s="37"/>
      <c r="F144" s="37"/>
      <c r="G144" s="37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>
      <c r="A145" s="11"/>
      <c r="B145" s="12"/>
      <c r="C145" s="37"/>
      <c r="D145" s="37"/>
      <c r="E145" s="37"/>
      <c r="F145" s="37"/>
      <c r="G145" s="37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>
      <c r="A146" s="11"/>
      <c r="B146" s="12"/>
      <c r="C146" s="37"/>
      <c r="D146" s="37"/>
      <c r="E146" s="37"/>
      <c r="F146" s="37"/>
      <c r="G146" s="37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>
      <c r="A147" s="11"/>
      <c r="B147" s="12"/>
      <c r="C147" s="37"/>
      <c r="D147" s="37"/>
      <c r="E147" s="37"/>
      <c r="F147" s="37"/>
      <c r="G147" s="37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>
      <c r="A148" s="11"/>
      <c r="B148" s="12"/>
      <c r="C148" s="37"/>
      <c r="D148" s="37"/>
      <c r="E148" s="37"/>
      <c r="F148" s="37"/>
      <c r="G148" s="37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>
      <c r="A149" s="11"/>
      <c r="B149" s="12"/>
      <c r="C149" s="37"/>
      <c r="D149" s="37"/>
      <c r="E149" s="37"/>
      <c r="F149" s="37"/>
      <c r="G149" s="37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>
      <c r="A150" s="11"/>
      <c r="B150" s="12"/>
      <c r="C150" s="37"/>
      <c r="D150" s="37"/>
      <c r="E150" s="37"/>
      <c r="F150" s="37"/>
      <c r="G150" s="37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>
      <c r="A151" s="11"/>
      <c r="B151" s="12"/>
      <c r="C151" s="37"/>
      <c r="D151" s="37"/>
      <c r="E151" s="37"/>
      <c r="F151" s="37"/>
      <c r="G151" s="37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>
      <c r="A152" s="11"/>
      <c r="B152" s="12"/>
      <c r="C152" s="37"/>
      <c r="D152" s="37"/>
      <c r="E152" s="37"/>
      <c r="F152" s="37"/>
      <c r="G152" s="37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>
      <c r="A153" s="11"/>
      <c r="B153" s="12"/>
      <c r="C153" s="37"/>
      <c r="D153" s="37"/>
      <c r="E153" s="37"/>
      <c r="F153" s="37"/>
      <c r="G153" s="37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>
      <c r="A154" s="11"/>
      <c r="B154" s="12"/>
      <c r="C154" s="37"/>
      <c r="D154" s="37"/>
      <c r="E154" s="37"/>
      <c r="F154" s="37"/>
      <c r="G154" s="37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>
      <c r="A155" s="11"/>
      <c r="B155" s="12"/>
      <c r="C155" s="37"/>
      <c r="D155" s="37"/>
      <c r="E155" s="37"/>
      <c r="F155" s="37"/>
      <c r="G155" s="37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>
      <c r="A156" s="11"/>
      <c r="B156" s="12"/>
      <c r="C156" s="37"/>
      <c r="D156" s="37"/>
      <c r="E156" s="37"/>
      <c r="F156" s="37"/>
      <c r="G156" s="37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>
      <c r="A157" s="11"/>
      <c r="B157" s="12"/>
      <c r="C157" s="37"/>
      <c r="D157" s="37"/>
      <c r="E157" s="37"/>
      <c r="F157" s="37"/>
      <c r="G157" s="37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>
      <c r="A158" s="11"/>
      <c r="B158" s="12"/>
      <c r="C158" s="37"/>
      <c r="D158" s="37"/>
      <c r="E158" s="37"/>
      <c r="F158" s="37"/>
      <c r="G158" s="37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>
      <c r="A159" s="11"/>
      <c r="B159" s="12"/>
      <c r="C159" s="37"/>
      <c r="D159" s="37"/>
      <c r="E159" s="37"/>
      <c r="F159" s="37"/>
      <c r="G159" s="37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>
      <c r="A160" s="11"/>
      <c r="B160" s="12"/>
      <c r="C160" s="37"/>
      <c r="D160" s="37"/>
      <c r="E160" s="37"/>
      <c r="F160" s="37"/>
      <c r="G160" s="37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>
      <c r="A161" s="11"/>
      <c r="B161" s="12"/>
      <c r="C161" s="37"/>
      <c r="D161" s="37"/>
      <c r="E161" s="37"/>
      <c r="F161" s="37"/>
      <c r="G161" s="37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>
      <c r="A162" s="11"/>
      <c r="B162" s="12"/>
      <c r="C162" s="37"/>
      <c r="D162" s="37"/>
      <c r="E162" s="37"/>
      <c r="F162" s="37"/>
      <c r="G162" s="37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>
      <c r="A163" s="11"/>
      <c r="B163" s="12"/>
      <c r="C163" s="37"/>
      <c r="D163" s="37"/>
      <c r="E163" s="37"/>
      <c r="F163" s="37"/>
      <c r="G163" s="37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>
      <c r="A164" s="11"/>
      <c r="B164" s="12"/>
      <c r="C164" s="37"/>
      <c r="D164" s="37"/>
      <c r="E164" s="37"/>
      <c r="F164" s="37"/>
      <c r="G164" s="37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>
      <c r="A165" s="11"/>
      <c r="B165" s="12"/>
      <c r="C165" s="37"/>
      <c r="D165" s="37"/>
      <c r="E165" s="37"/>
      <c r="F165" s="37"/>
      <c r="G165" s="37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>
      <c r="A166" s="11"/>
      <c r="B166" s="12"/>
      <c r="C166" s="37"/>
      <c r="D166" s="37"/>
      <c r="E166" s="37"/>
      <c r="F166" s="37"/>
      <c r="G166" s="37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>
      <c r="A167" s="11"/>
      <c r="B167" s="12"/>
      <c r="C167" s="37"/>
      <c r="D167" s="37"/>
      <c r="E167" s="37"/>
      <c r="F167" s="37"/>
      <c r="G167" s="37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>
      <c r="A168" s="11"/>
      <c r="B168" s="12"/>
      <c r="C168" s="37"/>
      <c r="D168" s="37"/>
      <c r="E168" s="37"/>
      <c r="F168" s="37"/>
      <c r="G168" s="37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>
      <c r="A169" s="11"/>
      <c r="B169" s="12"/>
      <c r="C169" s="37"/>
      <c r="D169" s="37"/>
      <c r="E169" s="37"/>
      <c r="F169" s="37"/>
      <c r="G169" s="37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>
      <c r="A170" s="11"/>
      <c r="B170" s="12"/>
      <c r="C170" s="37"/>
      <c r="D170" s="37"/>
      <c r="E170" s="37"/>
      <c r="F170" s="37"/>
      <c r="G170" s="37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>
      <c r="A171" s="11"/>
      <c r="B171" s="12"/>
      <c r="C171" s="37"/>
      <c r="D171" s="37"/>
      <c r="E171" s="37"/>
      <c r="F171" s="37"/>
      <c r="G171" s="37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>
      <c r="A172" s="11"/>
      <c r="B172" s="12"/>
      <c r="C172" s="37"/>
      <c r="D172" s="37"/>
      <c r="E172" s="37"/>
      <c r="F172" s="37"/>
      <c r="G172" s="37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>
      <c r="A173" s="11"/>
      <c r="B173" s="12"/>
      <c r="C173" s="37"/>
      <c r="D173" s="37"/>
      <c r="E173" s="37"/>
      <c r="F173" s="37"/>
      <c r="G173" s="37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>
      <c r="A174" s="11"/>
      <c r="B174" s="12"/>
      <c r="C174" s="37"/>
      <c r="D174" s="37"/>
      <c r="E174" s="37"/>
      <c r="F174" s="37"/>
      <c r="G174" s="37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>
      <c r="A175" s="11"/>
      <c r="B175" s="12"/>
      <c r="C175" s="37"/>
      <c r="D175" s="37"/>
      <c r="E175" s="37"/>
      <c r="F175" s="37"/>
      <c r="G175" s="37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>
      <c r="A176" s="11"/>
      <c r="B176" s="12"/>
      <c r="C176" s="37"/>
      <c r="D176" s="37"/>
      <c r="E176" s="37"/>
      <c r="F176" s="37"/>
      <c r="G176" s="37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>
      <c r="A177" s="11"/>
      <c r="B177" s="12"/>
      <c r="C177" s="37"/>
      <c r="D177" s="37"/>
      <c r="E177" s="37"/>
      <c r="F177" s="37"/>
      <c r="G177" s="37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>
      <c r="A178" s="11"/>
      <c r="B178" s="12"/>
      <c r="C178" s="37"/>
      <c r="D178" s="37"/>
      <c r="E178" s="37"/>
      <c r="F178" s="37"/>
      <c r="G178" s="37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>
      <c r="A179" s="11"/>
      <c r="B179" s="12"/>
      <c r="C179" s="37"/>
      <c r="D179" s="37"/>
      <c r="E179" s="37"/>
      <c r="F179" s="37"/>
      <c r="G179" s="37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>
      <c r="A180" s="11"/>
      <c r="B180" s="12"/>
      <c r="C180" s="37"/>
      <c r="D180" s="37"/>
      <c r="E180" s="37"/>
      <c r="F180" s="37"/>
      <c r="G180" s="37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>
      <c r="A181" s="11"/>
      <c r="B181" s="12"/>
      <c r="C181" s="37"/>
      <c r="D181" s="37"/>
      <c r="E181" s="37"/>
      <c r="F181" s="37"/>
      <c r="G181" s="37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>
      <c r="A182" s="11"/>
      <c r="B182" s="12"/>
      <c r="C182" s="37"/>
      <c r="D182" s="37"/>
      <c r="E182" s="37"/>
      <c r="F182" s="37"/>
      <c r="G182" s="37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>
      <c r="A183" s="11"/>
      <c r="B183" s="12"/>
      <c r="C183" s="37"/>
      <c r="D183" s="37"/>
      <c r="E183" s="37"/>
      <c r="F183" s="37"/>
      <c r="G183" s="37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>
      <c r="A184" s="11"/>
      <c r="B184" s="12"/>
      <c r="C184" s="37"/>
      <c r="D184" s="37"/>
      <c r="E184" s="37"/>
      <c r="F184" s="37"/>
      <c r="G184" s="37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>
      <c r="A185" s="11"/>
      <c r="B185" s="12"/>
      <c r="C185" s="37"/>
      <c r="D185" s="37"/>
      <c r="E185" s="37"/>
      <c r="F185" s="37"/>
      <c r="G185" s="37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>
      <c r="A186" s="11"/>
      <c r="B186" s="12"/>
      <c r="C186" s="37"/>
      <c r="D186" s="37"/>
      <c r="E186" s="37"/>
      <c r="F186" s="37"/>
      <c r="G186" s="37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>
      <c r="A187" s="11"/>
      <c r="B187" s="12"/>
      <c r="C187" s="37"/>
      <c r="D187" s="37"/>
      <c r="E187" s="37"/>
      <c r="F187" s="37"/>
      <c r="G187" s="37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>
      <c r="A188" s="11"/>
      <c r="B188" s="12"/>
      <c r="C188" s="37"/>
      <c r="D188" s="37"/>
      <c r="E188" s="37"/>
      <c r="F188" s="37"/>
      <c r="G188" s="37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>
      <c r="A189" s="11"/>
      <c r="B189" s="12"/>
      <c r="C189" s="37"/>
      <c r="D189" s="37"/>
      <c r="E189" s="37"/>
      <c r="F189" s="37"/>
      <c r="G189" s="37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>
      <c r="A190" s="11"/>
      <c r="B190" s="12"/>
      <c r="C190" s="37"/>
      <c r="D190" s="37"/>
      <c r="E190" s="37"/>
      <c r="F190" s="37"/>
      <c r="G190" s="37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>
      <c r="A191" s="11"/>
      <c r="B191" s="12"/>
      <c r="C191" s="37"/>
      <c r="D191" s="37"/>
      <c r="E191" s="37"/>
      <c r="F191" s="37"/>
      <c r="G191" s="37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>
      <c r="A192" s="11"/>
      <c r="B192" s="12"/>
      <c r="C192" s="37"/>
      <c r="D192" s="37"/>
      <c r="E192" s="37"/>
      <c r="F192" s="37"/>
      <c r="G192" s="37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>
      <c r="A193" s="11"/>
      <c r="B193" s="12"/>
      <c r="C193" s="37"/>
      <c r="D193" s="37"/>
      <c r="E193" s="37"/>
      <c r="F193" s="37"/>
      <c r="G193" s="37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>
      <c r="A194" s="11"/>
      <c r="B194" s="12"/>
      <c r="C194" s="37"/>
      <c r="D194" s="37"/>
      <c r="E194" s="37"/>
      <c r="F194" s="37"/>
      <c r="G194" s="37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>
      <c r="A195" s="11"/>
      <c r="B195" s="12"/>
      <c r="C195" s="37"/>
      <c r="D195" s="37"/>
      <c r="E195" s="37"/>
      <c r="F195" s="37"/>
      <c r="G195" s="37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>
      <c r="A196" s="11"/>
      <c r="B196" s="12"/>
      <c r="C196" s="37"/>
      <c r="D196" s="37"/>
      <c r="E196" s="37"/>
      <c r="F196" s="37"/>
      <c r="G196" s="37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>
      <c r="A197" s="11"/>
      <c r="B197" s="12"/>
      <c r="C197" s="37"/>
      <c r="D197" s="37"/>
      <c r="E197" s="37"/>
      <c r="F197" s="37"/>
      <c r="G197" s="37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>
      <c r="A198" s="11"/>
      <c r="B198" s="12"/>
      <c r="C198" s="37"/>
      <c r="D198" s="37"/>
      <c r="E198" s="37"/>
      <c r="F198" s="37"/>
      <c r="G198" s="37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>
      <c r="A199" s="11"/>
      <c r="B199" s="12"/>
      <c r="C199" s="37"/>
      <c r="D199" s="37"/>
      <c r="E199" s="37"/>
      <c r="F199" s="37"/>
      <c r="G199" s="37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>
      <c r="A200" s="11"/>
      <c r="B200" s="12"/>
      <c r="C200" s="37"/>
      <c r="D200" s="37"/>
      <c r="E200" s="37"/>
      <c r="F200" s="37"/>
      <c r="G200" s="37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>
      <c r="A201" s="11"/>
      <c r="B201" s="12"/>
      <c r="C201" s="37"/>
      <c r="D201" s="37"/>
      <c r="E201" s="37"/>
      <c r="F201" s="37"/>
      <c r="G201" s="37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>
      <c r="A202" s="11"/>
      <c r="B202" s="12"/>
      <c r="C202" s="37"/>
      <c r="D202" s="37"/>
      <c r="E202" s="37"/>
      <c r="F202" s="37"/>
      <c r="G202" s="37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>
      <c r="A203" s="11"/>
      <c r="B203" s="12"/>
      <c r="C203" s="37"/>
      <c r="D203" s="37"/>
      <c r="E203" s="37"/>
      <c r="F203" s="37"/>
      <c r="G203" s="37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>
      <c r="A204" s="11"/>
      <c r="B204" s="12"/>
      <c r="C204" s="37"/>
      <c r="D204" s="37"/>
      <c r="E204" s="37"/>
      <c r="F204" s="37"/>
      <c r="G204" s="37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>
      <c r="A205" s="11"/>
      <c r="B205" s="12"/>
      <c r="C205" s="37"/>
      <c r="D205" s="37"/>
      <c r="E205" s="37"/>
      <c r="F205" s="37"/>
      <c r="G205" s="37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>
      <c r="A206" s="11"/>
      <c r="B206" s="12"/>
      <c r="C206" s="37"/>
      <c r="D206" s="37"/>
      <c r="E206" s="37"/>
      <c r="F206" s="37"/>
      <c r="G206" s="37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>
      <c r="A207" s="11"/>
      <c r="B207" s="12"/>
      <c r="C207" s="37"/>
      <c r="D207" s="37"/>
      <c r="E207" s="37"/>
      <c r="F207" s="37"/>
      <c r="G207" s="37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>
      <c r="A208" s="11"/>
      <c r="B208" s="12"/>
      <c r="C208" s="37"/>
      <c r="D208" s="37"/>
      <c r="E208" s="37"/>
      <c r="F208" s="37"/>
      <c r="G208" s="37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>
      <c r="A209" s="11"/>
      <c r="B209" s="12"/>
      <c r="C209" s="37"/>
      <c r="D209" s="37"/>
      <c r="E209" s="37"/>
      <c r="F209" s="37"/>
      <c r="G209" s="37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>
      <c r="A210" s="11"/>
      <c r="B210" s="12"/>
      <c r="C210" s="37"/>
      <c r="D210" s="37"/>
      <c r="E210" s="37"/>
      <c r="F210" s="37"/>
      <c r="G210" s="37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>
      <c r="A211" s="11"/>
      <c r="B211" s="12"/>
      <c r="C211" s="37"/>
      <c r="D211" s="37"/>
      <c r="E211" s="37"/>
      <c r="F211" s="37"/>
      <c r="G211" s="37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>
      <c r="A212" s="11"/>
      <c r="B212" s="12"/>
      <c r="C212" s="37"/>
      <c r="D212" s="37"/>
      <c r="E212" s="37"/>
      <c r="F212" s="37"/>
      <c r="G212" s="37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>
      <c r="A213" s="11"/>
      <c r="B213" s="12"/>
      <c r="C213" s="37"/>
      <c r="D213" s="37"/>
      <c r="E213" s="37"/>
      <c r="F213" s="37"/>
      <c r="G213" s="37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>
      <c r="A214" s="11"/>
      <c r="B214" s="12"/>
      <c r="C214" s="37"/>
      <c r="D214" s="37"/>
      <c r="E214" s="37"/>
      <c r="F214" s="37"/>
      <c r="G214" s="37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>
      <c r="A215" s="11"/>
      <c r="B215" s="12"/>
      <c r="C215" s="37"/>
      <c r="D215" s="37"/>
      <c r="E215" s="37"/>
      <c r="F215" s="37"/>
      <c r="G215" s="37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>
      <c r="A216" s="11"/>
      <c r="B216" s="12"/>
      <c r="C216" s="37"/>
      <c r="D216" s="37"/>
      <c r="E216" s="37"/>
      <c r="F216" s="37"/>
      <c r="G216" s="37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>
      <c r="A217" s="11"/>
      <c r="B217" s="12"/>
      <c r="C217" s="37"/>
      <c r="D217" s="37"/>
      <c r="E217" s="37"/>
      <c r="F217" s="37"/>
      <c r="G217" s="37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>
      <c r="A218" s="11"/>
      <c r="B218" s="12"/>
      <c r="C218" s="37"/>
      <c r="D218" s="37"/>
      <c r="E218" s="37"/>
      <c r="F218" s="37"/>
      <c r="G218" s="37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>
      <c r="A219" s="11"/>
      <c r="B219" s="12"/>
      <c r="C219" s="37"/>
      <c r="D219" s="37"/>
      <c r="E219" s="37"/>
      <c r="F219" s="37"/>
      <c r="G219" s="37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>
      <c r="A220" s="11"/>
      <c r="B220" s="12"/>
      <c r="C220" s="37"/>
      <c r="D220" s="37"/>
      <c r="E220" s="37"/>
      <c r="F220" s="37"/>
      <c r="G220" s="37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>
      <c r="A221" s="11"/>
      <c r="B221" s="12"/>
      <c r="C221" s="37"/>
      <c r="D221" s="37"/>
      <c r="E221" s="37"/>
      <c r="F221" s="37"/>
      <c r="G221" s="37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>
      <c r="A222" s="11"/>
      <c r="B222" s="12"/>
      <c r="C222" s="37"/>
      <c r="D222" s="37"/>
      <c r="E222" s="37"/>
      <c r="F222" s="37"/>
      <c r="G222" s="37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>
      <c r="A223" s="11"/>
      <c r="B223" s="12"/>
      <c r="C223" s="37"/>
      <c r="D223" s="37"/>
      <c r="E223" s="37"/>
      <c r="F223" s="37"/>
      <c r="G223" s="37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>
      <c r="A224" s="11"/>
      <c r="B224" s="12"/>
      <c r="C224" s="37"/>
      <c r="D224" s="37"/>
      <c r="E224" s="37"/>
      <c r="F224" s="37"/>
      <c r="G224" s="37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>
      <c r="A225" s="11"/>
      <c r="B225" s="12"/>
      <c r="C225" s="37"/>
      <c r="D225" s="37"/>
      <c r="E225" s="37"/>
      <c r="F225" s="37"/>
      <c r="G225" s="37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>
      <c r="A226" s="11"/>
      <c r="B226" s="12"/>
      <c r="C226" s="37"/>
      <c r="D226" s="37"/>
      <c r="E226" s="37"/>
      <c r="F226" s="37"/>
      <c r="G226" s="37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>
      <c r="A227" s="11"/>
      <c r="B227" s="12"/>
      <c r="C227" s="37"/>
      <c r="D227" s="37"/>
      <c r="E227" s="37"/>
      <c r="F227" s="37"/>
      <c r="G227" s="37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>
      <c r="A228" s="11"/>
      <c r="B228" s="12"/>
      <c r="C228" s="37"/>
      <c r="D228" s="37"/>
      <c r="E228" s="37"/>
      <c r="F228" s="37"/>
      <c r="G228" s="37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>
      <c r="A229" s="11"/>
      <c r="B229" s="12"/>
      <c r="C229" s="37"/>
      <c r="D229" s="37"/>
      <c r="E229" s="37"/>
      <c r="F229" s="37"/>
      <c r="G229" s="37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>
      <c r="A230" s="11"/>
      <c r="B230" s="12"/>
      <c r="C230" s="37"/>
      <c r="D230" s="37"/>
      <c r="E230" s="37"/>
      <c r="F230" s="37"/>
      <c r="G230" s="37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>
      <c r="A231" s="11"/>
      <c r="B231" s="12"/>
      <c r="C231" s="37"/>
      <c r="D231" s="37"/>
      <c r="E231" s="37"/>
      <c r="F231" s="37"/>
      <c r="G231" s="37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>
      <c r="A232" s="11"/>
      <c r="B232" s="12"/>
      <c r="C232" s="37"/>
      <c r="D232" s="37"/>
      <c r="E232" s="37"/>
      <c r="F232" s="37"/>
      <c r="G232" s="37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>
      <c r="A233" s="11"/>
      <c r="B233" s="12"/>
      <c r="C233" s="37"/>
      <c r="D233" s="37"/>
      <c r="E233" s="37"/>
      <c r="F233" s="37"/>
      <c r="G233" s="37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>
      <c r="A234" s="11"/>
      <c r="B234" s="12"/>
      <c r="C234" s="37"/>
      <c r="D234" s="37"/>
      <c r="E234" s="37"/>
      <c r="F234" s="37"/>
      <c r="G234" s="37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>
      <c r="A235" s="11"/>
      <c r="B235" s="12"/>
      <c r="C235" s="37"/>
      <c r="D235" s="37"/>
      <c r="E235" s="37"/>
      <c r="F235" s="37"/>
      <c r="G235" s="37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>
      <c r="A236" s="11"/>
      <c r="B236" s="12"/>
      <c r="C236" s="37"/>
      <c r="D236" s="37"/>
      <c r="E236" s="37"/>
      <c r="F236" s="37"/>
      <c r="G236" s="37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1"/>
      <c r="B237" s="12"/>
      <c r="C237" s="37"/>
      <c r="D237" s="37"/>
      <c r="E237" s="37"/>
      <c r="F237" s="37"/>
      <c r="G237" s="37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1"/>
      <c r="B238" s="12"/>
      <c r="C238" s="37"/>
      <c r="D238" s="37"/>
      <c r="E238" s="37"/>
      <c r="F238" s="37"/>
      <c r="G238" s="37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>
      <c r="A239" s="11"/>
      <c r="B239" s="12"/>
      <c r="C239" s="37"/>
      <c r="D239" s="37"/>
      <c r="E239" s="37"/>
      <c r="F239" s="37"/>
      <c r="G239" s="37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>
      <c r="A240" s="11"/>
      <c r="B240" s="12"/>
      <c r="C240" s="37"/>
      <c r="D240" s="37"/>
      <c r="E240" s="37"/>
      <c r="F240" s="37"/>
      <c r="G240" s="37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>
      <c r="A241" s="11"/>
      <c r="B241" s="12"/>
      <c r="C241" s="37"/>
      <c r="D241" s="37"/>
      <c r="E241" s="37"/>
      <c r="F241" s="37"/>
      <c r="G241" s="37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>
      <c r="A242" s="11"/>
      <c r="B242" s="12"/>
      <c r="C242" s="37"/>
      <c r="D242" s="37"/>
      <c r="E242" s="37"/>
      <c r="F242" s="37"/>
      <c r="G242" s="37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>
      <c r="A243" s="11"/>
      <c r="B243" s="12"/>
      <c r="C243" s="37"/>
      <c r="D243" s="37"/>
      <c r="E243" s="37"/>
      <c r="F243" s="37"/>
      <c r="G243" s="37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>
      <c r="A244" s="11"/>
      <c r="B244" s="12"/>
      <c r="C244" s="37"/>
      <c r="D244" s="37"/>
      <c r="E244" s="37"/>
      <c r="F244" s="37"/>
      <c r="G244" s="37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>
      <c r="A245" s="11"/>
      <c r="B245" s="12"/>
      <c r="C245" s="37"/>
      <c r="D245" s="37"/>
      <c r="E245" s="37"/>
      <c r="F245" s="37"/>
      <c r="G245" s="37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>
      <c r="A246" s="11"/>
      <c r="B246" s="12"/>
      <c r="C246" s="37"/>
      <c r="D246" s="37"/>
      <c r="E246" s="37"/>
      <c r="F246" s="37"/>
      <c r="G246" s="37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>
      <c r="A247" s="11"/>
      <c r="B247" s="12"/>
      <c r="C247" s="37"/>
      <c r="D247" s="37"/>
      <c r="E247" s="37"/>
      <c r="F247" s="37"/>
      <c r="G247" s="37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>
      <c r="A248" s="11"/>
      <c r="B248" s="12"/>
      <c r="C248" s="37"/>
      <c r="D248" s="37"/>
      <c r="E248" s="37"/>
      <c r="F248" s="37"/>
      <c r="G248" s="37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>
      <c r="A249" s="11"/>
      <c r="B249" s="12"/>
      <c r="C249" s="37"/>
      <c r="D249" s="37"/>
      <c r="E249" s="37"/>
      <c r="F249" s="37"/>
      <c r="G249" s="37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>
      <c r="A250" s="11"/>
      <c r="B250" s="12"/>
      <c r="C250" s="37"/>
      <c r="D250" s="37"/>
      <c r="E250" s="37"/>
      <c r="F250" s="37"/>
      <c r="G250" s="37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>
      <c r="A251" s="11"/>
      <c r="B251" s="12"/>
      <c r="C251" s="37"/>
      <c r="D251" s="37"/>
      <c r="E251" s="37"/>
      <c r="F251" s="37"/>
      <c r="G251" s="37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>
      <c r="A252" s="11"/>
      <c r="B252" s="12"/>
      <c r="C252" s="37"/>
      <c r="D252" s="37"/>
      <c r="E252" s="37"/>
      <c r="F252" s="37"/>
      <c r="G252" s="37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>
      <c r="A253" s="11"/>
      <c r="B253" s="12"/>
      <c r="C253" s="37"/>
      <c r="D253" s="37"/>
      <c r="E253" s="37"/>
      <c r="F253" s="37"/>
      <c r="G253" s="37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>
      <c r="A254" s="11"/>
      <c r="B254" s="12"/>
      <c r="C254" s="37"/>
      <c r="D254" s="37"/>
      <c r="E254" s="37"/>
      <c r="F254" s="37"/>
      <c r="G254" s="37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>
      <c r="A255" s="11"/>
      <c r="B255" s="12"/>
      <c r="C255" s="37"/>
      <c r="D255" s="37"/>
      <c r="E255" s="37"/>
      <c r="F255" s="37"/>
      <c r="G255" s="37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>
      <c r="A256" s="11"/>
      <c r="B256" s="12"/>
      <c r="C256" s="37"/>
      <c r="D256" s="37"/>
      <c r="E256" s="37"/>
      <c r="F256" s="37"/>
      <c r="G256" s="37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>
      <c r="A257" s="11"/>
      <c r="B257" s="12"/>
      <c r="C257" s="37"/>
      <c r="D257" s="37"/>
      <c r="E257" s="37"/>
      <c r="F257" s="37"/>
      <c r="G257" s="37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>
      <c r="A258" s="11"/>
      <c r="B258" s="12"/>
      <c r="C258" s="37"/>
      <c r="D258" s="37"/>
      <c r="E258" s="37"/>
      <c r="F258" s="37"/>
      <c r="G258" s="37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>
      <c r="A259" s="11"/>
      <c r="B259" s="12"/>
      <c r="C259" s="37"/>
      <c r="D259" s="37"/>
      <c r="E259" s="37"/>
      <c r="F259" s="37"/>
      <c r="G259" s="37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>
      <c r="A260" s="11"/>
      <c r="B260" s="12"/>
      <c r="C260" s="37"/>
      <c r="D260" s="37"/>
      <c r="E260" s="37"/>
      <c r="F260" s="37"/>
      <c r="G260" s="37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>
      <c r="A261" s="11"/>
      <c r="B261" s="12"/>
      <c r="C261" s="37"/>
      <c r="D261" s="37"/>
      <c r="E261" s="37"/>
      <c r="F261" s="37"/>
      <c r="G261" s="37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>
      <c r="A262" s="11"/>
      <c r="B262" s="12"/>
      <c r="C262" s="37"/>
      <c r="D262" s="37"/>
      <c r="E262" s="37"/>
      <c r="F262" s="37"/>
      <c r="G262" s="37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>
      <c r="A263" s="11"/>
      <c r="B263" s="12"/>
      <c r="C263" s="37"/>
      <c r="D263" s="37"/>
      <c r="E263" s="37"/>
      <c r="F263" s="37"/>
      <c r="G263" s="37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>
      <c r="A264" s="11"/>
      <c r="B264" s="12"/>
      <c r="C264" s="37"/>
      <c r="D264" s="37"/>
      <c r="E264" s="37"/>
      <c r="F264" s="37"/>
      <c r="G264" s="37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>
      <c r="A265" s="11"/>
      <c r="B265" s="12"/>
      <c r="C265" s="37"/>
      <c r="D265" s="37"/>
      <c r="E265" s="37"/>
      <c r="F265" s="37"/>
      <c r="G265" s="37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ht="15">
      <c r="A266" s="11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 ht="15">
      <c r="A267" s="11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 ht="15">
      <c r="A268" s="11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 ht="15">
      <c r="A269" s="11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 ht="15">
      <c r="A270" s="11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 ht="15">
      <c r="A271" s="11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15">
      <c r="A272" s="11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ht="15">
      <c r="A273" s="11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 ht="15">
      <c r="A274" s="11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 ht="15">
      <c r="A275" s="11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ht="15">
      <c r="A276" s="11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ht="15">
      <c r="A277" s="11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ht="15">
      <c r="A278" s="11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ht="15">
      <c r="A279" s="11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5">
      <c r="A280" s="11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ht="15">
      <c r="A281" s="11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ht="15">
      <c r="A282" s="11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ht="15">
      <c r="A283" s="1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ht="15">
      <c r="A284" s="11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 ht="15">
      <c r="A285" s="11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 ht="15">
      <c r="A286" s="11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ht="15">
      <c r="A287" s="11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ht="15">
      <c r="A288" s="11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ht="15">
      <c r="A289" s="11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ht="15">
      <c r="A290" s="11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 ht="15">
      <c r="A291" s="11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 ht="15">
      <c r="A292" s="11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 ht="15">
      <c r="A293" s="11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ht="15">
      <c r="A294" s="1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 ht="15">
      <c r="A295" s="11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ht="15">
      <c r="A296" s="11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 ht="15">
      <c r="A297" s="11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 ht="15">
      <c r="A298" s="11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ht="15">
      <c r="A299" s="1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ht="15">
      <c r="A300" s="1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ht="15">
      <c r="A301" s="1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ht="15">
      <c r="A302" s="11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ht="15">
      <c r="A303" s="11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ht="15">
      <c r="A304" s="11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ht="15">
      <c r="A305" s="11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ht="15">
      <c r="A306" s="11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 ht="15">
      <c r="A307" s="11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ht="15">
      <c r="A308" s="11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ht="15">
      <c r="A309" s="11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ht="15">
      <c r="A310" s="11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</row>
    <row r="311" spans="1:17" ht="15">
      <c r="A311" s="11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ht="15">
      <c r="A312" s="11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</row>
    <row r="313" spans="1:17" ht="15">
      <c r="A313" s="11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</row>
    <row r="314" spans="1:17" ht="15">
      <c r="A314" s="11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 ht="15">
      <c r="A315" s="11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 ht="15">
      <c r="A316" s="11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 ht="15">
      <c r="A317" s="11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ht="15">
      <c r="A318" s="11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 ht="15">
      <c r="A319" s="11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ht="15">
      <c r="A320" s="11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 ht="15">
      <c r="A321" s="11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ht="15">
      <c r="A322" s="11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 ht="15">
      <c r="A323" s="11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</row>
    <row r="324" spans="1:17" ht="15">
      <c r="A324" s="11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</row>
    <row r="325" spans="1:17" ht="15">
      <c r="A325" s="11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 ht="15">
      <c r="A326" s="11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 ht="15">
      <c r="A327" s="11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ht="15">
      <c r="A328" s="11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 ht="15">
      <c r="A329" s="11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</row>
    <row r="330" spans="1:17" ht="15">
      <c r="A330" s="11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</row>
    <row r="331" spans="1:17" ht="15">
      <c r="A331" s="11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</row>
    <row r="332" spans="1:17" ht="15">
      <c r="A332" s="11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</row>
    <row r="333" spans="1:17" ht="15">
      <c r="A333" s="11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</row>
    <row r="334" spans="1:17" ht="15">
      <c r="A334" s="11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</row>
    <row r="335" spans="1:17" ht="15">
      <c r="A335" s="11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ht="15">
      <c r="A336" s="11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 ht="15">
      <c r="A337" s="11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 ht="15">
      <c r="A338" s="11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 ht="15">
      <c r="A339" s="11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 ht="15">
      <c r="A340" s="11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 ht="15">
      <c r="A341" s="11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 ht="15">
      <c r="A342" s="11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ht="15">
      <c r="A343" s="11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ht="15">
      <c r="A344" s="11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</row>
    <row r="345" spans="1:17" ht="15">
      <c r="A345" s="11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</row>
    <row r="346" spans="1:17" ht="15">
      <c r="A346" s="11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 ht="15">
      <c r="A347" s="11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</row>
    <row r="348" spans="1:17" ht="15">
      <c r="A348" s="11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</row>
    <row r="349" spans="1:17" ht="15">
      <c r="A349" s="11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 ht="15">
      <c r="A350" s="11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</row>
    <row r="351" spans="1:17" ht="15">
      <c r="A351" s="11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ht="15">
      <c r="A352" s="11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7" ht="15">
      <c r="A353" s="11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7" ht="15">
      <c r="A354" s="11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7" ht="15">
      <c r="A355" s="11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spans="1:17" ht="15">
      <c r="A356" s="11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7" ht="15">
      <c r="A357" s="11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7" ht="15">
      <c r="A358" s="11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7" ht="15">
      <c r="A359" s="11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ht="15">
      <c r="A360" s="1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ht="15">
      <c r="A361" s="11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spans="1:17" ht="15">
      <c r="A362" s="11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 ht="15">
      <c r="A363" s="11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 ht="15">
      <c r="A364" s="11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 ht="15">
      <c r="A365" s="11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 ht="15">
      <c r="A366" s="11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7" ht="15">
      <c r="A367" s="11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ht="15">
      <c r="A368" s="11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ht="15">
      <c r="A369" s="11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ht="15">
      <c r="A370" s="11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 ht="15">
      <c r="A371" s="11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 ht="15">
      <c r="A372" s="11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</row>
    <row r="373" spans="1:17" ht="15">
      <c r="A373" s="11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</row>
    <row r="374" spans="1:17" ht="15">
      <c r="A374" s="11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</row>
    <row r="375" spans="1:17" ht="15">
      <c r="A375" s="11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ht="15">
      <c r="A376" s="11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 ht="15">
      <c r="A377" s="11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spans="1:17" ht="15">
      <c r="A378" s="11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spans="1:17" ht="15">
      <c r="A379" s="11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spans="1:17" ht="15">
      <c r="A380" s="11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spans="1:17" ht="15">
      <c r="A381" s="11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ht="15">
      <c r="A382" s="11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 ht="15">
      <c r="A383" s="11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ht="15">
      <c r="A384" s="11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 ht="15">
      <c r="A385" s="11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</row>
    <row r="386" spans="1:17" ht="15">
      <c r="A386" s="11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</row>
    <row r="387" spans="1:17" ht="15">
      <c r="A387" s="11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 ht="15">
      <c r="A388" s="11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 ht="15">
      <c r="A389" s="11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 ht="15">
      <c r="A390" s="11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</row>
    <row r="391" spans="1:17" ht="15">
      <c r="A391" s="11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ht="15">
      <c r="A392" s="11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</row>
    <row r="393" spans="1:17" ht="15">
      <c r="A393" s="11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</row>
    <row r="394" spans="1:17" ht="15">
      <c r="A394" s="11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 ht="15">
      <c r="A395" s="11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 ht="15">
      <c r="A396" s="11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 ht="15">
      <c r="A397" s="11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spans="1:17" ht="15">
      <c r="A398" s="11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spans="1:17" ht="15">
      <c r="A399" s="11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ht="15">
      <c r="A400" s="11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 ht="15">
      <c r="A401" s="11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spans="1:17" ht="15">
      <c r="A402" s="11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</row>
    <row r="403" spans="1:17" ht="15">
      <c r="A403" s="11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</row>
    <row r="404" spans="1:17" ht="15">
      <c r="A404" s="11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 ht="15">
      <c r="A405" s="11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 ht="15">
      <c r="A406" s="11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</row>
    <row r="407" spans="1:17" ht="15">
      <c r="A407" s="11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ht="15">
      <c r="A408" s="11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</row>
    <row r="409" spans="1:17" ht="15">
      <c r="A409" s="11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</row>
    <row r="410" spans="1:17" ht="15">
      <c r="A410" s="11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</row>
    <row r="411" spans="1:17" ht="15">
      <c r="A411" s="11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 ht="15">
      <c r="A412" s="11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 ht="15">
      <c r="A413" s="11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 ht="15">
      <c r="A414" s="11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spans="1:17" ht="15">
      <c r="A415" s="11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ht="15">
      <c r="A416" s="11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spans="1:17" ht="15">
      <c r="A417" s="11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spans="1:17" ht="15">
      <c r="A418" s="11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spans="1:17" ht="15">
      <c r="A419" s="11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spans="1:17" ht="15">
      <c r="A420" s="11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</row>
    <row r="421" spans="1:17" ht="15">
      <c r="A421" s="11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</row>
    <row r="422" spans="1:17" ht="15">
      <c r="A422" s="11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ht="15">
      <c r="A423" s="11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ht="15">
      <c r="A424" s="11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 ht="15">
      <c r="A425" s="11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 ht="15">
      <c r="A426" s="11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 ht="15">
      <c r="A427" s="11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ht="15">
      <c r="A428" s="11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ht="15">
      <c r="A429" s="11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ht="15">
      <c r="A430" s="11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 ht="15">
      <c r="A431" s="11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ht="15">
      <c r="A432" s="11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7" ht="15">
      <c r="A433" s="11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</row>
    <row r="434" spans="1:17" ht="15">
      <c r="A434" s="11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</row>
    <row r="435" spans="1:17" ht="15">
      <c r="A435" s="11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spans="1:17" ht="15">
      <c r="A436" s="11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</row>
    <row r="437" spans="1:17" ht="15">
      <c r="A437" s="11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</row>
    <row r="438" spans="1:17" ht="15">
      <c r="A438" s="11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spans="1:17" ht="15">
      <c r="A439" s="11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ht="15">
      <c r="A440" s="11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spans="1:17" ht="15">
      <c r="A441" s="11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spans="1:17" ht="15">
      <c r="A442" s="11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spans="1:17" ht="15">
      <c r="A443" s="11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spans="1:17" ht="15">
      <c r="A444" s="11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</row>
    <row r="445" spans="1:17" ht="15">
      <c r="A445" s="11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</row>
    <row r="446" spans="1:17" ht="15">
      <c r="A446" s="11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</row>
    <row r="447" spans="1:17" ht="15">
      <c r="A447" s="11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 ht="15">
      <c r="A448" s="11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spans="1:17" ht="15">
      <c r="A449" s="11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spans="1:17" ht="15">
      <c r="A450" s="11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spans="1:17" ht="15">
      <c r="A451" s="11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spans="1:17" ht="15">
      <c r="A452" s="11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spans="1:17" ht="15">
      <c r="A453" s="11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spans="1:17" ht="15">
      <c r="A454" s="11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spans="1:17" ht="15">
      <c r="A455" s="11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ht="15">
      <c r="A456" s="11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</row>
    <row r="457" spans="1:17" ht="15">
      <c r="A457" s="11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</row>
    <row r="458" spans="1:17" ht="15">
      <c r="A458" s="11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spans="1:17" ht="15">
      <c r="A459" s="11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spans="1:17" ht="15">
      <c r="A460" s="11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spans="1:17" ht="15">
      <c r="A461" s="11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</row>
    <row r="462" spans="1:17" ht="15">
      <c r="A462" s="11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</row>
    <row r="463" spans="1:17" ht="15">
      <c r="A463" s="11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 ht="15">
      <c r="A464" s="11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</row>
    <row r="465" spans="1:17" ht="15">
      <c r="A465" s="11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spans="1:17" ht="15">
      <c r="A466" s="11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spans="1:17" ht="15">
      <c r="A467" s="11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spans="1:17" ht="15">
      <c r="A468" s="11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spans="1:17" ht="15">
      <c r="A469" s="11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spans="1:17" ht="15">
      <c r="A470" s="11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</row>
    <row r="471" spans="1:17" ht="15">
      <c r="A471" s="11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 ht="15">
      <c r="A472" s="11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</row>
    <row r="473" spans="1:17" ht="15">
      <c r="A473" s="11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</row>
    <row r="474" spans="1:17" ht="15">
      <c r="A474" s="11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</row>
    <row r="475" spans="1:17" ht="15">
      <c r="A475" s="11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</row>
    <row r="476" spans="1:17" ht="15">
      <c r="A476" s="11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</row>
    <row r="477" spans="1:17" ht="15">
      <c r="A477" s="11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</row>
    <row r="478" spans="1:17" ht="15">
      <c r="A478" s="11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</row>
    <row r="479" spans="1:17" ht="15">
      <c r="A479" s="11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 ht="15">
      <c r="A480" s="11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</row>
    <row r="481" spans="1:17" ht="15">
      <c r="A481" s="11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</row>
    <row r="482" spans="1:17" ht="15">
      <c r="A482" s="11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</row>
    <row r="483" spans="1:17" ht="15">
      <c r="A483" s="11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</row>
    <row r="484" spans="1:17" ht="15">
      <c r="A484" s="11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</row>
    <row r="485" spans="1:17" ht="15">
      <c r="A485" s="11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</row>
    <row r="486" spans="1:17" ht="15">
      <c r="A486" s="11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spans="1:17" ht="15">
      <c r="A487" s="11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ht="15">
      <c r="A488" s="11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spans="1:17" ht="15">
      <c r="A489" s="11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spans="1:17" ht="15">
      <c r="A490" s="11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spans="1:17" ht="15">
      <c r="A491" s="11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spans="1:17" ht="15">
      <c r="A492" s="11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spans="1:17" ht="15">
      <c r="A493" s="11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spans="1:17" ht="15">
      <c r="A494" s="11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spans="1:17" ht="15">
      <c r="A495" s="11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 ht="15">
      <c r="A496" s="11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</row>
    <row r="497" spans="1:17" ht="15">
      <c r="A497" s="11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</row>
    <row r="498" spans="1:17" ht="15">
      <c r="A498" s="11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</row>
    <row r="499" spans="1:17" ht="15">
      <c r="A499" s="11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</row>
    <row r="500" spans="1:17" ht="15">
      <c r="A500" s="11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</row>
    <row r="501" spans="1:17" ht="15">
      <c r="A501" s="11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</row>
    <row r="502" spans="1:17" ht="15">
      <c r="A502" s="11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</row>
    <row r="503" spans="1:17" ht="15">
      <c r="A503" s="11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 ht="15">
      <c r="A504" s="11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</row>
    <row r="505" spans="1:17" ht="15">
      <c r="A505" s="11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</row>
    <row r="506" spans="1:17" ht="15">
      <c r="A506" s="11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spans="1:17" ht="15">
      <c r="A507" s="11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spans="1:17" ht="15">
      <c r="A508" s="11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spans="1:17" ht="15">
      <c r="A509" s="11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spans="1:17" ht="15">
      <c r="A510" s="11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spans="1:17" ht="15">
      <c r="A511" s="11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ht="15">
      <c r="A512" s="11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spans="1:17" ht="15">
      <c r="A513" s="11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spans="1:17" ht="15">
      <c r="A514" s="11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spans="1:17" ht="15">
      <c r="A515" s="11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spans="1:17" ht="15">
      <c r="A516" s="11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spans="1:17" ht="15">
      <c r="A517" s="11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spans="1:17" ht="15">
      <c r="A518" s="11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spans="1:17" ht="15">
      <c r="A519" s="11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ht="15">
      <c r="A520" s="11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spans="1:17" ht="15">
      <c r="A521" s="11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spans="1:17" ht="15">
      <c r="A522" s="11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spans="1:17" ht="15">
      <c r="A523" s="11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spans="1:17" ht="15">
      <c r="A524" s="11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</row>
    <row r="525" spans="1:17" ht="15">
      <c r="A525" s="11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spans="1:17" ht="15">
      <c r="A526" s="11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</row>
    <row r="527" spans="1:17" ht="15">
      <c r="A527" s="11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ht="15">
      <c r="A528" s="11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</row>
    <row r="529" spans="1:17" ht="15">
      <c r="A529" s="11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</row>
    <row r="530" spans="1:17" ht="15">
      <c r="A530" s="11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spans="1:17" ht="15">
      <c r="A531" s="11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spans="1:17" ht="15">
      <c r="A532" s="11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spans="1:17" ht="15">
      <c r="A533" s="11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spans="1:17" ht="15">
      <c r="A534" s="11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spans="1:17" ht="15">
      <c r="A535" s="11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ht="15">
      <c r="A536" s="11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spans="1:17" ht="15">
      <c r="A537" s="11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</row>
    <row r="538" spans="1:17" ht="15">
      <c r="A538" s="11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</row>
    <row r="539" spans="1:17" ht="15">
      <c r="A539" s="11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spans="1:17" ht="15">
      <c r="A540" s="11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spans="1:17" ht="15">
      <c r="A541" s="11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spans="1:17" ht="15">
      <c r="A542" s="11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spans="1:17" ht="15">
      <c r="A543" s="11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ht="15">
      <c r="A544" s="11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spans="1:17" ht="15">
      <c r="A545" s="11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spans="1:17" ht="15">
      <c r="A546" s="11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</row>
    <row r="547" spans="1:17" ht="15">
      <c r="A547" s="11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</row>
    <row r="548" spans="1:17" ht="15">
      <c r="A548" s="11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spans="1:17" ht="15">
      <c r="A549" s="11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spans="1:17" ht="15">
      <c r="A550" s="11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spans="1:17" ht="15">
      <c r="A551" s="11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ht="15">
      <c r="A552" s="11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spans="1:17" ht="15">
      <c r="A553" s="11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spans="1:17" ht="15">
      <c r="A554" s="11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spans="1:17" ht="15">
      <c r="A555" s="11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</row>
    <row r="556" spans="1:17" ht="15">
      <c r="A556" s="11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</row>
    <row r="557" spans="1:17" ht="15">
      <c r="A557" s="11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spans="1:17" ht="15">
      <c r="A558" s="11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spans="1:17" ht="15">
      <c r="A559" s="11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ht="15">
      <c r="A560" s="11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spans="1:17" ht="15">
      <c r="A561" s="11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spans="1:17" ht="15">
      <c r="A562" s="11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spans="1:17" ht="15">
      <c r="A563" s="11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spans="1:17" ht="15">
      <c r="A564" s="11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</row>
    <row r="565" spans="1:17" ht="15">
      <c r="A565" s="11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</row>
    <row r="566" spans="1:17" ht="15">
      <c r="A566" s="11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spans="1:17" ht="15">
      <c r="A567" s="11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ht="15">
      <c r="A568" s="11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spans="1:17" ht="15">
      <c r="A569" s="11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spans="1:17" ht="15">
      <c r="A570" s="11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spans="1:17" ht="15">
      <c r="A571" s="11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spans="1:17" ht="15">
      <c r="A572" s="11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spans="1:17" ht="15">
      <c r="A573" s="11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</row>
    <row r="574" spans="1:17" ht="15">
      <c r="A574" s="11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</row>
    <row r="575" spans="1:17" ht="15">
      <c r="A575" s="11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ht="15">
      <c r="A576" s="11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spans="1:17" ht="15">
      <c r="A577" s="11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spans="1:17" ht="15">
      <c r="A578" s="11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spans="1:17" ht="15">
      <c r="A579" s="11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spans="1:17" ht="15">
      <c r="A580" s="11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spans="1:17" ht="15">
      <c r="A581" s="11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</row>
    <row r="582" spans="1:17" ht="15">
      <c r="A582" s="11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</row>
    <row r="583" spans="1:17" ht="15">
      <c r="A583" s="11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ht="15">
      <c r="A584" s="11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spans="1:17" ht="15">
      <c r="A585" s="11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spans="1:17" ht="15">
      <c r="A586" s="11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spans="1:17" ht="15">
      <c r="A587" s="11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spans="1:17" ht="15">
      <c r="A588" s="11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spans="1:17" ht="15">
      <c r="A589" s="11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spans="1:17" ht="15">
      <c r="A590" s="11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</row>
    <row r="591" spans="1:17" ht="15">
      <c r="A591" s="11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 ht="15">
      <c r="A592" s="11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spans="1:17" ht="15">
      <c r="A593" s="11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spans="1:17" ht="15">
      <c r="A594" s="11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spans="1:17" ht="15">
      <c r="A595" s="11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spans="1:17" ht="15">
      <c r="A596" s="11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spans="1:17" ht="15">
      <c r="A597" s="11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spans="1:17" ht="15">
      <c r="A598" s="11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spans="1:17" ht="15">
      <c r="A599" s="11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 ht="15">
      <c r="A600" s="11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</row>
    <row r="601" spans="1:17" ht="15">
      <c r="A601" s="11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spans="1:17" ht="15">
      <c r="A602" s="11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spans="1:17" ht="15">
      <c r="A603" s="11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spans="1:17" ht="15">
      <c r="A604" s="11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spans="1:17" ht="15">
      <c r="A605" s="11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spans="1:17" ht="15">
      <c r="A606" s="11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spans="1:17" ht="15">
      <c r="A607" s="11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ht="15">
      <c r="A608" s="11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</row>
    <row r="609" spans="1:17" ht="15">
      <c r="A609" s="11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</row>
    <row r="610" spans="1:17" ht="15">
      <c r="A610" s="11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spans="1:17" ht="15">
      <c r="A611" s="11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spans="1:17" ht="15">
      <c r="A612" s="11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spans="1:17" ht="15">
      <c r="A613" s="11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spans="1:17" ht="15">
      <c r="A614" s="11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spans="1:17" ht="15">
      <c r="A615" s="11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ht="15">
      <c r="A616" s="11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spans="1:17" ht="15">
      <c r="A617" s="11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</row>
    <row r="618" spans="1:17" ht="15">
      <c r="A618" s="11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</row>
    <row r="619" spans="1:17" ht="15">
      <c r="A619" s="11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spans="1:17" ht="15">
      <c r="A620" s="11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spans="1:17" ht="15">
      <c r="A621" s="11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spans="1:17" ht="15">
      <c r="A622" s="11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spans="1:17" ht="15">
      <c r="A623" s="11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ht="15">
      <c r="A624" s="11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spans="1:17" ht="15">
      <c r="A625" s="11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spans="1:17" ht="15">
      <c r="A626" s="11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</row>
    <row r="627" spans="1:17" ht="15">
      <c r="A627" s="11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</row>
    <row r="628" spans="1:17" ht="15">
      <c r="A628" s="11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spans="1:17" ht="15">
      <c r="A629" s="11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spans="1:17" ht="15">
      <c r="A630" s="11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spans="1:17" ht="15">
      <c r="A631" s="11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ht="15">
      <c r="A632" s="11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spans="1:17" ht="15">
      <c r="A633" s="11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spans="1:17" ht="15">
      <c r="A634" s="11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spans="1:17" ht="15">
      <c r="A635" s="11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</row>
    <row r="636" spans="1:17" ht="15">
      <c r="A636" s="11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</row>
    <row r="637" spans="1:17" ht="15">
      <c r="A637" s="11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spans="1:17" ht="15">
      <c r="A638" s="11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spans="1:17" ht="15">
      <c r="A639" s="11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ht="15">
      <c r="A640" s="11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spans="1:17" ht="15">
      <c r="A641" s="11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spans="1:17" ht="15">
      <c r="A642" s="11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spans="1:17" ht="15">
      <c r="A643" s="11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spans="1:17" ht="15">
      <c r="A644" s="11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</row>
    <row r="645" spans="1:17" ht="15">
      <c r="A645" s="11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</row>
    <row r="646" spans="1:17" ht="15">
      <c r="A646" s="11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spans="1:17" ht="15">
      <c r="A647" s="11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ht="15">
      <c r="A648" s="11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spans="1:17" ht="15">
      <c r="A649" s="11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spans="1:17" ht="15">
      <c r="A650" s="11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spans="1:17" ht="15">
      <c r="A651" s="11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spans="1:17" ht="15">
      <c r="A652" s="11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spans="1:17" ht="15">
      <c r="A653" s="11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</row>
    <row r="654" spans="1:17" ht="15">
      <c r="A654" s="11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</row>
    <row r="655" spans="1:17" ht="15">
      <c r="A655" s="11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ht="15">
      <c r="A656" s="11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spans="1:17" ht="15">
      <c r="A657" s="11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spans="1:17" ht="15">
      <c r="A658" s="11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spans="1:17" ht="15">
      <c r="A659" s="11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spans="1:17" ht="15">
      <c r="A660" s="11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spans="1:17" ht="15">
      <c r="A661" s="11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spans="1:17" ht="15">
      <c r="A662" s="11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</row>
    <row r="663" spans="1:17" ht="15">
      <c r="A663" s="11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 ht="15">
      <c r="A664" s="11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spans="1:17" ht="15">
      <c r="A665" s="11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spans="1:17" ht="15">
      <c r="A666" s="11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spans="1:17" ht="15">
      <c r="A667" s="11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spans="1:17" ht="15">
      <c r="A668" s="11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spans="1:17" ht="15">
      <c r="A669" s="11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spans="1:17" ht="15">
      <c r="A670" s="11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spans="1:17" ht="15">
      <c r="A671" s="11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 ht="15">
      <c r="A672" s="11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</row>
    <row r="673" spans="1:17" ht="15">
      <c r="A673" s="11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spans="1:17" ht="15">
      <c r="A674" s="11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spans="1:17" ht="15">
      <c r="A675" s="11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spans="1:17" ht="15">
      <c r="A676" s="11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spans="1:17" ht="15">
      <c r="A677" s="11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spans="1:17" ht="15">
      <c r="A678" s="11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spans="1:17" ht="15">
      <c r="A679" s="11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ht="15">
      <c r="A680" s="11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</row>
    <row r="681" spans="1:17" ht="15">
      <c r="A681" s="11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</row>
    <row r="682" spans="1:17" ht="15">
      <c r="A682" s="11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spans="1:17" ht="15">
      <c r="A683" s="11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spans="1:17" ht="15">
      <c r="A684" s="11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spans="1:17" ht="15">
      <c r="A685" s="11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spans="1:17" ht="15">
      <c r="A686" s="11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spans="1:17" ht="15">
      <c r="A687" s="11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ht="15">
      <c r="A688" s="11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spans="1:17" ht="15">
      <c r="A689" s="11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</row>
    <row r="690" spans="1:17" ht="15">
      <c r="A690" s="11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</row>
    <row r="691" spans="1:17" ht="15">
      <c r="A691" s="11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spans="1:17" ht="15">
      <c r="A692" s="11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spans="1:17" ht="15">
      <c r="A693" s="11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spans="1:17" ht="15">
      <c r="A694" s="11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spans="1:17" ht="15">
      <c r="A695" s="11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ht="15">
      <c r="A696" s="11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spans="1:17" ht="15">
      <c r="A697" s="11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spans="1:17" ht="15">
      <c r="A698" s="11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</row>
    <row r="699" spans="1:17" ht="15">
      <c r="A699" s="11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</row>
    <row r="700" spans="1:17" ht="15">
      <c r="A700" s="11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spans="1:17" ht="15">
      <c r="A701" s="11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spans="1:17" ht="15">
      <c r="A702" s="11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spans="1:17" ht="15">
      <c r="A703" s="11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ht="15">
      <c r="A704" s="11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spans="1:17" ht="15">
      <c r="A705" s="11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spans="1:17" ht="15">
      <c r="A706" s="11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spans="1:17" ht="15">
      <c r="A707" s="11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</row>
    <row r="708" spans="1:17" ht="15">
      <c r="A708" s="11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</row>
    <row r="709" spans="1:17" ht="15">
      <c r="A709" s="11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spans="1:17" ht="15">
      <c r="A710" s="11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spans="1:17" ht="15">
      <c r="A711" s="11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ht="15">
      <c r="A712" s="11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spans="1:17" ht="15">
      <c r="A713" s="11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spans="1:17" ht="15">
      <c r="A714" s="11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spans="1:17" ht="15">
      <c r="A715" s="11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spans="1:17" ht="15">
      <c r="A716" s="11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</row>
    <row r="717" spans="1:17" ht="15">
      <c r="A717" s="11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</row>
    <row r="718" spans="1:17" ht="15">
      <c r="A718" s="11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spans="1:17" ht="15">
      <c r="A719" s="11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ht="15">
      <c r="A720" s="11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spans="1:17" ht="15">
      <c r="A721" s="11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spans="1:17" ht="15">
      <c r="A722" s="11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spans="1:17" ht="15">
      <c r="A723" s="11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spans="1:17" ht="15">
      <c r="A724" s="11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spans="1:17" ht="15">
      <c r="A725" s="11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</row>
    <row r="726" spans="1:17" ht="15">
      <c r="A726" s="11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</row>
    <row r="727" spans="1:17" ht="15">
      <c r="A727" s="11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ht="15">
      <c r="A728" s="11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spans="1:17" ht="15">
      <c r="A729" s="11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spans="1:17" ht="15">
      <c r="A730" s="11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spans="1:17" ht="15">
      <c r="A731" s="11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 ht="15">
      <c r="A732" s="11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spans="1:17" ht="15">
      <c r="A733" s="11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spans="1:17" ht="15">
      <c r="A734" s="11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</row>
    <row r="735" spans="1:17" ht="15">
      <c r="A735" s="11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 ht="15">
      <c r="A736" s="11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spans="1:17" ht="15">
      <c r="A737" s="11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spans="1:17" ht="15">
      <c r="A738" s="11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spans="1:17" ht="15">
      <c r="A739" s="11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spans="1:17" ht="15">
      <c r="A740" s="11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spans="1:17" ht="15">
      <c r="A741" s="11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spans="1:17" ht="15">
      <c r="A742" s="11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spans="1:17" ht="15">
      <c r="A743" s="11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 ht="15">
      <c r="A744" s="11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</row>
    <row r="745" spans="1:17" ht="15">
      <c r="A745" s="11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spans="1:17" ht="15">
      <c r="A746" s="11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spans="1:17" ht="15">
      <c r="A747" s="11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spans="1:17" ht="15">
      <c r="A748" s="11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spans="1:17" ht="15">
      <c r="A749" s="11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spans="1:17" ht="15">
      <c r="A750" s="11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spans="1:17" ht="15">
      <c r="A751" s="11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ht="15">
      <c r="A752" s="11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</row>
    <row r="753" spans="1:17" ht="15">
      <c r="A753" s="11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</row>
    <row r="754" spans="1:17" ht="15">
      <c r="A754" s="11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spans="1:17" ht="15">
      <c r="A755" s="11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spans="1:17" ht="15">
      <c r="A756" s="11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spans="1:17" ht="15">
      <c r="A757" s="11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spans="1:17" ht="15">
      <c r="A758" s="11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spans="1:17" ht="15">
      <c r="A759" s="11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ht="15">
      <c r="A760" s="11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spans="1:17" ht="15">
      <c r="A761" s="11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</row>
    <row r="762" spans="1:17" ht="15">
      <c r="A762" s="11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</row>
    <row r="763" spans="1:17" ht="15">
      <c r="A763" s="11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spans="1:17" ht="15">
      <c r="A764" s="11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spans="1:17" ht="15">
      <c r="A765" s="11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spans="1:17" ht="15">
      <c r="A766" s="11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spans="1:17" ht="15">
      <c r="A767" s="11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ht="15">
      <c r="A768" s="11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spans="1:17" ht="15">
      <c r="A769" s="11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spans="1:17" ht="15">
      <c r="A770" s="11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</row>
    <row r="771" spans="1:17" ht="15">
      <c r="A771" s="11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</row>
    <row r="772" spans="1:17" ht="15">
      <c r="A772" s="11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spans="1:17" ht="15">
      <c r="A773" s="11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spans="1:17" ht="15">
      <c r="A774" s="11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spans="1:17" ht="15">
      <c r="A775" s="11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ht="15">
      <c r="A776" s="11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spans="1:17" ht="15">
      <c r="A777" s="11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spans="1:17" ht="15">
      <c r="A778" s="11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spans="1:17" ht="15">
      <c r="A779" s="11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</row>
    <row r="780" spans="1:17" ht="15">
      <c r="A780" s="11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</row>
    <row r="781" spans="1:17" ht="15">
      <c r="A781" s="11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spans="1:17" ht="15">
      <c r="A782" s="11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spans="1:17" ht="15">
      <c r="A783" s="11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ht="15">
      <c r="A784" s="11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spans="1:17" ht="15">
      <c r="A785" s="11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spans="1:17" ht="15">
      <c r="A786" s="11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spans="1:17" ht="15">
      <c r="A787" s="11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spans="1:17" ht="15">
      <c r="A788" s="11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</row>
    <row r="789" spans="1:17" ht="15">
      <c r="A789" s="11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</row>
    <row r="790" spans="1:17" ht="15">
      <c r="A790" s="11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spans="1:17" ht="15">
      <c r="A791" s="11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ht="15">
      <c r="A792" s="11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spans="1:17" ht="15">
      <c r="A793" s="11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spans="1:17" ht="15">
      <c r="A794" s="11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spans="1:17" ht="15">
      <c r="A795" s="11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spans="1:17" ht="15">
      <c r="A796" s="11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spans="1:17" ht="15">
      <c r="A797" s="11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</row>
    <row r="798" spans="1:17" ht="15">
      <c r="A798" s="11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</row>
    <row r="799" spans="1:17" ht="15">
      <c r="A799" s="11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ht="15">
      <c r="A800" s="11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spans="1:17" ht="15">
      <c r="A801" s="11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spans="1:17" ht="15">
      <c r="A802" s="11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spans="1:17" ht="15">
      <c r="A803" s="11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spans="1:17" ht="15">
      <c r="A804" s="11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spans="1:17" ht="15">
      <c r="A805" s="11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spans="1:17" ht="15">
      <c r="A806" s="11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</row>
    <row r="807" spans="1:17" ht="15">
      <c r="A807" s="11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 ht="15">
      <c r="A808" s="11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spans="1:17" ht="15">
      <c r="A809" s="11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spans="1:17" ht="15">
      <c r="A810" s="11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spans="1:17" ht="15">
      <c r="A811" s="11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spans="1:17" ht="15">
      <c r="A812" s="11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spans="1:17" ht="15">
      <c r="A813" s="11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spans="1:17" ht="15">
      <c r="A814" s="11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spans="1:17" ht="15">
      <c r="A815" s="11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 ht="15">
      <c r="A816" s="11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</row>
    <row r="817" spans="1:17" ht="15">
      <c r="A817" s="11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spans="1:17" ht="15">
      <c r="A818" s="11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spans="1:17" ht="15">
      <c r="A819" s="11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spans="1:17" ht="15">
      <c r="A820" s="11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spans="1:17" ht="15">
      <c r="A821" s="11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spans="1:17" ht="15">
      <c r="A822" s="11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spans="1:17" ht="15">
      <c r="A823" s="11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ht="15">
      <c r="A824" s="11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</row>
    <row r="825" spans="1:17" ht="15">
      <c r="A825" s="11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</row>
    <row r="826" spans="1:17" ht="15">
      <c r="A826" s="11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spans="1:17" ht="15">
      <c r="A827" s="11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spans="1:17" ht="15">
      <c r="A828" s="11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spans="1:17" ht="15">
      <c r="A829" s="11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spans="1:17" ht="15">
      <c r="A830" s="11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spans="1:17" ht="15">
      <c r="A831" s="11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ht="15">
      <c r="A832" s="11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spans="1:17" ht="15">
      <c r="A833" s="11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</row>
    <row r="834" spans="1:17" ht="15">
      <c r="A834" s="11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spans="1:17" ht="15">
      <c r="A835" s="11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spans="1:17" ht="15">
      <c r="A836" s="11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spans="1:17" ht="15">
      <c r="A837" s="11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spans="1:17" ht="15">
      <c r="A838" s="11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spans="1:17" ht="15">
      <c r="A839" s="11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ht="15">
      <c r="A840" s="11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  <row r="841" spans="1:17" ht="15">
      <c r="A841" s="11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</row>
    <row r="842" spans="1:17" ht="15">
      <c r="A842" s="11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</row>
    <row r="843" spans="1:17" ht="15">
      <c r="A843" s="11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</row>
    <row r="844" spans="1:17" ht="15">
      <c r="A844" s="11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</row>
    <row r="845" spans="1:17" ht="15">
      <c r="A845" s="11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</row>
    <row r="846" spans="1:17" ht="15">
      <c r="A846" s="11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</row>
    <row r="847" spans="1:17" ht="15">
      <c r="A847" s="11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 ht="15">
      <c r="A848" s="11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</row>
    <row r="849" spans="1:17" ht="15">
      <c r="A849" s="11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</row>
    <row r="850" spans="1:17" ht="15">
      <c r="A850" s="11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</row>
    <row r="851" spans="1:17" ht="15">
      <c r="A851" s="11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</row>
    <row r="852" spans="1:17" ht="15">
      <c r="A852" s="11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</row>
    <row r="853" spans="1:17" ht="15">
      <c r="A853" s="11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</row>
    <row r="854" spans="1:17" ht="15">
      <c r="A854" s="11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</row>
    <row r="855" spans="1:17" ht="15">
      <c r="A855" s="11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spans="1:17" ht="15">
      <c r="A856" s="11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</row>
    <row r="857" spans="1:17" ht="15">
      <c r="A857" s="11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</row>
    <row r="858" spans="1:17" ht="15">
      <c r="A858" s="11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</row>
    <row r="859" spans="1:17" ht="15">
      <c r="A859" s="11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</row>
    <row r="860" spans="1:17" ht="15">
      <c r="A860" s="11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</row>
    <row r="861" spans="1:17" ht="15">
      <c r="A861" s="11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</row>
    <row r="862" spans="1:17" ht="15">
      <c r="A862" s="11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</row>
    <row r="863" spans="1:17" ht="15">
      <c r="A863" s="11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spans="1:17" ht="15">
      <c r="A864" s="11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</row>
    <row r="865" spans="1:17" ht="15">
      <c r="A865" s="11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</row>
    <row r="866" spans="1:17" ht="15">
      <c r="A866" s="11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</row>
    <row r="867" spans="1:17" ht="15">
      <c r="A867" s="11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</row>
    <row r="868" spans="1:17" ht="15">
      <c r="A868" s="11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</row>
    <row r="869" spans="1:17" ht="15">
      <c r="A869" s="11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</row>
    <row r="870" spans="1:17" ht="15">
      <c r="A870" s="11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</row>
    <row r="871" spans="1:17" ht="15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spans="1:17" ht="15">
      <c r="A872" s="11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</row>
    <row r="873" spans="1:17" ht="15">
      <c r="A873" s="11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</row>
    <row r="874" spans="1:17" ht="15">
      <c r="A874" s="11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</row>
    <row r="875" spans="1:17" ht="15">
      <c r="A875" s="11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</row>
    <row r="876" spans="1:17" ht="15">
      <c r="A876" s="11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</row>
    <row r="877" spans="1:17" ht="15">
      <c r="A877" s="11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</row>
    <row r="878" spans="1:17" ht="15">
      <c r="A878" s="11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</row>
    <row r="879" spans="1:17" ht="15">
      <c r="A879" s="11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spans="1:17" ht="15">
      <c r="A880" s="11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</row>
    <row r="881" spans="1:17" ht="15">
      <c r="A881" s="11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</row>
    <row r="882" spans="1:17" ht="15">
      <c r="A882" s="11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</row>
    <row r="883" spans="1:17" ht="15">
      <c r="A883" s="11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</row>
    <row r="884" spans="1:17" ht="15">
      <c r="A884" s="11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</row>
    <row r="885" spans="1:17" ht="15">
      <c r="A885" s="11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</row>
    <row r="886" spans="1:17" ht="15">
      <c r="A886" s="11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</row>
    <row r="887" spans="1:17" ht="15">
      <c r="A887" s="11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spans="1:17" ht="15">
      <c r="A888" s="11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</row>
    <row r="889" spans="1:17" ht="15">
      <c r="A889" s="11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</row>
    <row r="890" spans="1:17" ht="15">
      <c r="A890" s="11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</row>
    <row r="891" spans="1:17" ht="15">
      <c r="A891" s="11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</row>
    <row r="892" spans="1:17" ht="15">
      <c r="A892" s="11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</row>
    <row r="893" spans="1:17" ht="15">
      <c r="A893" s="11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</row>
    <row r="894" spans="1:17" ht="15">
      <c r="A894" s="11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</row>
    <row r="895" spans="1:17" ht="15">
      <c r="A895" s="11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spans="1:17" ht="15">
      <c r="A896" s="11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</row>
    <row r="897" spans="1:17" ht="15">
      <c r="A897" s="11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</row>
    <row r="898" spans="1:17" ht="15">
      <c r="A898" s="11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</row>
    <row r="899" spans="1:17" ht="15">
      <c r="A899" s="11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</row>
    <row r="900" spans="1:17" ht="15">
      <c r="A900" s="11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</row>
    <row r="901" spans="1:17" ht="15">
      <c r="A901" s="11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</row>
    <row r="902" spans="1:17" ht="15">
      <c r="A902" s="11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</row>
    <row r="903" spans="1:17" ht="15">
      <c r="A903" s="11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spans="1:17" ht="15">
      <c r="A904" s="11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</row>
    <row r="905" spans="1:17" ht="15">
      <c r="A905" s="11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</row>
    <row r="906" spans="1:17" ht="15">
      <c r="A906" s="11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</row>
    <row r="907" spans="1:17" ht="15">
      <c r="A907" s="11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</row>
    <row r="908" spans="1:17" ht="15">
      <c r="A908" s="11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</row>
    <row r="909" spans="1:17" ht="15">
      <c r="A909" s="11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</row>
    <row r="910" spans="1:17" ht="15">
      <c r="A910" s="11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</row>
    <row r="911" spans="1:17" ht="15">
      <c r="A911" s="11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spans="1:17" ht="15">
      <c r="A912" s="11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</row>
    <row r="913" spans="1:17" ht="15">
      <c r="A913" s="11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</row>
    <row r="914" spans="1:17" ht="15">
      <c r="A914" s="11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</row>
    <row r="915" spans="1:17" ht="15">
      <c r="A915" s="11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</row>
    <row r="916" spans="1:17" ht="15">
      <c r="A916" s="11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</row>
    <row r="917" spans="1:17" ht="15">
      <c r="A917" s="11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</row>
    <row r="918" spans="1:17" ht="15">
      <c r="A918" s="11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</row>
    <row r="919" spans="1:17" ht="15">
      <c r="A919" s="11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spans="1:17" ht="15">
      <c r="A920" s="11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</row>
    <row r="921" spans="1:17" ht="15">
      <c r="A921" s="11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</row>
    <row r="922" spans="1:17" ht="15">
      <c r="A922" s="11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</row>
    <row r="923" spans="1:17" ht="15">
      <c r="A923" s="11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</row>
    <row r="924" spans="1:17" ht="15">
      <c r="A924" s="11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</row>
    <row r="925" spans="1:17" ht="15">
      <c r="A925" s="11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</row>
    <row r="926" spans="1:17" ht="15">
      <c r="A926" s="11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</row>
    <row r="927" spans="1:17" ht="15">
      <c r="A927" s="11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spans="1:17" ht="15">
      <c r="A928" s="11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</row>
    <row r="929" spans="1:17" ht="15">
      <c r="A929" s="11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</row>
    <row r="930" spans="1:17" ht="15">
      <c r="A930" s="11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</row>
    <row r="931" spans="1:17" ht="15">
      <c r="A931" s="11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</row>
    <row r="932" spans="1:17" ht="15">
      <c r="A932" s="11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</row>
    <row r="933" spans="1:17" ht="15">
      <c r="A933" s="11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</row>
    <row r="934" spans="1:17" ht="15">
      <c r="A934" s="11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</row>
    <row r="935" spans="1:17" ht="15">
      <c r="A935" s="11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spans="1:17" ht="15">
      <c r="A936" s="11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</row>
    <row r="937" spans="1:17" ht="15">
      <c r="A937" s="11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</row>
    <row r="938" spans="1:17" ht="15">
      <c r="A938" s="11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</row>
    <row r="939" spans="1:17" ht="15">
      <c r="A939" s="11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</row>
    <row r="940" spans="1:17" ht="15">
      <c r="A940" s="11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</row>
    <row r="941" spans="1:17" ht="15">
      <c r="A941" s="11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</row>
    <row r="942" spans="1:17" ht="15">
      <c r="A942" s="11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</row>
    <row r="943" spans="1:17" ht="15">
      <c r="A943" s="11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spans="1:17" ht="15">
      <c r="A944" s="11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</row>
    <row r="945" spans="1:17" ht="15">
      <c r="A945" s="11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</row>
    <row r="946" spans="1:17" ht="15">
      <c r="A946" s="11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</row>
    <row r="947" spans="1:17" ht="15">
      <c r="A947" s="11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</row>
    <row r="948" spans="1:17" ht="15">
      <c r="A948" s="11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</row>
    <row r="949" spans="1:17" ht="15">
      <c r="A949" s="11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</row>
    <row r="950" spans="1:17" ht="15">
      <c r="A950" s="11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</row>
    <row r="951" spans="1:17" ht="15">
      <c r="A951" s="11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spans="1:17" ht="15">
      <c r="A952" s="11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</row>
    <row r="953" spans="1:17" ht="15">
      <c r="A953" s="11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</row>
    <row r="954" spans="1:17" ht="15">
      <c r="A954" s="11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</row>
    <row r="955" spans="1:17" ht="15">
      <c r="A955" s="11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</row>
    <row r="956" spans="1:17" ht="15">
      <c r="A956" s="11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</row>
    <row r="957" spans="1:17" ht="15">
      <c r="A957" s="11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</row>
    <row r="958" spans="1:17" ht="15">
      <c r="A958" s="11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</row>
    <row r="959" spans="1:17" ht="15">
      <c r="A959" s="11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spans="1:17" ht="15">
      <c r="A960" s="11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</row>
    <row r="961" spans="1:17" ht="15">
      <c r="A961" s="11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</row>
    <row r="962" spans="1:17" ht="15">
      <c r="A962" s="11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</row>
    <row r="963" spans="1:17" ht="15">
      <c r="A963" s="11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</row>
    <row r="964" spans="1:17" ht="15">
      <c r="A964" s="11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</row>
    <row r="965" spans="1:17" ht="15">
      <c r="A965" s="11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</row>
    <row r="966" spans="1:17" ht="15">
      <c r="A966" s="11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</row>
    <row r="967" spans="1:17" ht="15">
      <c r="A967" s="11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spans="1:17" ht="15">
      <c r="A968" s="11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</row>
    <row r="969" spans="1:17" ht="15">
      <c r="A969" s="11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</row>
    <row r="970" spans="1:17" ht="15">
      <c r="A970" s="11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</row>
    <row r="971" spans="1:17" ht="15">
      <c r="A971" s="11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</row>
    <row r="972" spans="1:17" ht="15">
      <c r="A972" s="11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</row>
    <row r="973" spans="1:17" ht="15">
      <c r="A973" s="11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</row>
    <row r="974" spans="1:17" ht="12.75">
      <c r="A974" s="46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</row>
    <row r="975" spans="1:17" ht="12.75">
      <c r="A975" s="46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spans="1:17" ht="12.75">
      <c r="A976" s="46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</row>
    <row r="977" spans="1:17" ht="12.75">
      <c r="A977" s="46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</row>
    <row r="978" spans="1:17" ht="12.75">
      <c r="A978" s="46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</row>
    <row r="979" spans="1:17" ht="12.75">
      <c r="A979" s="46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</row>
    <row r="980" spans="1:17" ht="12.75">
      <c r="A980" s="46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</row>
    <row r="981" spans="1:17" ht="12.75">
      <c r="A981" s="46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</row>
    <row r="982" spans="1:17" ht="12.75">
      <c r="A982" s="46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</row>
    <row r="983" spans="1:17" ht="12.75">
      <c r="A983" s="46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spans="1:17" ht="12.75">
      <c r="A984" s="46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</row>
    <row r="985" spans="1:17" ht="12.75">
      <c r="A985" s="46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</row>
    <row r="986" spans="1:17" ht="12.75">
      <c r="A986" s="46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</row>
    <row r="987" spans="1:17" ht="12.75">
      <c r="A987" s="46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</row>
    <row r="988" spans="1:17" ht="12.75">
      <c r="A988" s="46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</row>
    <row r="989" spans="1:17" ht="12.75">
      <c r="A989" s="46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</row>
    <row r="990" spans="1:17" ht="12.75">
      <c r="A990" s="46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</row>
    <row r="991" spans="1:17" ht="12.75">
      <c r="A991" s="46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spans="1:17" ht="12.75">
      <c r="A992" s="46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</row>
    <row r="993" spans="1:17" ht="12.75">
      <c r="A993" s="46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</row>
    <row r="994" spans="1:17" ht="12.75">
      <c r="A994" s="46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</row>
    <row r="995" spans="1:17" ht="12.75">
      <c r="A995" s="46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</row>
    <row r="996" spans="1:17" ht="12.75">
      <c r="A996" s="46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</row>
    <row r="997" spans="1:17" ht="12.75">
      <c r="A997" s="46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</row>
    <row r="998" spans="1:17" ht="12.75">
      <c r="A998" s="46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</row>
    <row r="999" spans="1:17" ht="12.7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</sheetData>
  <mergeCells count="31">
    <mergeCell ref="C52:E52"/>
    <mergeCell ref="C24:G24"/>
    <mergeCell ref="C25:G25"/>
    <mergeCell ref="C26:G26"/>
    <mergeCell ref="C27:G27"/>
    <mergeCell ref="B28:G28"/>
    <mergeCell ref="C29:G29"/>
    <mergeCell ref="C46:E46"/>
    <mergeCell ref="C47:E47"/>
    <mergeCell ref="C48:E48"/>
    <mergeCell ref="C49:E49"/>
    <mergeCell ref="C50:E50"/>
    <mergeCell ref="C51:E51"/>
    <mergeCell ref="A24:A27"/>
    <mergeCell ref="C16:G16"/>
    <mergeCell ref="C17:G17"/>
    <mergeCell ref="C18:G18"/>
    <mergeCell ref="C19:G19"/>
    <mergeCell ref="A20:A21"/>
    <mergeCell ref="C20:G20"/>
    <mergeCell ref="C23:G23"/>
    <mergeCell ref="C14:G14"/>
    <mergeCell ref="C15:G15"/>
    <mergeCell ref="C21:G21"/>
    <mergeCell ref="C22:G22"/>
    <mergeCell ref="A22:A23"/>
    <mergeCell ref="C4:G4"/>
    <mergeCell ref="C5:G5"/>
    <mergeCell ref="C6:G6"/>
    <mergeCell ref="C7:G7"/>
    <mergeCell ref="C13:G13"/>
  </mergeCells>
  <dataValidations count="1">
    <dataValidation type="list" allowBlank="1" showErrorMessage="1" sqref="A37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MIR_TRANSPARENCIA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2024-04-18T15:07:03Z</dcterms:modified>
</cp:coreProperties>
</file>