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D4D5AEFD-0261-4DE5-8C8E-DA7AE1EC6A29}" xr6:coauthVersionLast="45" xr6:coauthVersionMax="45" xr10:uidLastSave="{00000000-0000-0000-0000-000000000000}"/>
  <bookViews>
    <workbookView xWindow="-120" yWindow="-120" windowWidth="20730" windowHeight="11160" xr2:uid="{8C21CE62-F818-46FF-9087-49006171B2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L46" i="1" l="1"/>
  <c r="DC46" i="1"/>
  <c r="CT46" i="1"/>
  <c r="CK46" i="1"/>
  <c r="CB46" i="1"/>
  <c r="BS46" i="1"/>
  <c r="BJ46" i="1"/>
  <c r="BA46" i="1"/>
  <c r="AR46" i="1"/>
  <c r="AI46" i="1"/>
  <c r="Z46" i="1"/>
  <c r="Q46" i="1"/>
  <c r="DM46" i="1" s="1"/>
  <c r="DL45" i="1"/>
  <c r="DC45" i="1"/>
  <c r="CT45" i="1"/>
  <c r="CK45" i="1"/>
  <c r="CB45" i="1"/>
  <c r="BS45" i="1"/>
  <c r="BJ45" i="1"/>
  <c r="BA45" i="1"/>
  <c r="AR45" i="1"/>
  <c r="AI45" i="1"/>
  <c r="Z45" i="1"/>
  <c r="Q45" i="1"/>
  <c r="DM45" i="1" s="1"/>
  <c r="DL44" i="1"/>
  <c r="DC44" i="1"/>
  <c r="CT44" i="1"/>
  <c r="CK44" i="1"/>
  <c r="CB44" i="1"/>
  <c r="BS44" i="1"/>
  <c r="BJ44" i="1"/>
  <c r="BA44" i="1"/>
  <c r="AR44" i="1"/>
  <c r="AI44" i="1"/>
  <c r="Z44" i="1"/>
  <c r="Q44" i="1"/>
  <c r="DM44" i="1" s="1"/>
  <c r="DL43" i="1"/>
  <c r="DC43" i="1"/>
  <c r="CT43" i="1"/>
  <c r="CK43" i="1"/>
  <c r="CB43" i="1"/>
  <c r="BS43" i="1"/>
  <c r="BJ43" i="1"/>
  <c r="BA43" i="1"/>
  <c r="AR43" i="1"/>
  <c r="AI43" i="1"/>
  <c r="Z43" i="1"/>
  <c r="Q43" i="1"/>
  <c r="DM43" i="1" s="1"/>
  <c r="DL42" i="1"/>
  <c r="DC42" i="1"/>
  <c r="CT42" i="1"/>
  <c r="CK42" i="1"/>
  <c r="CB42" i="1"/>
  <c r="BS42" i="1"/>
  <c r="BJ42" i="1"/>
  <c r="BA42" i="1"/>
  <c r="AR42" i="1"/>
  <c r="AI42" i="1"/>
  <c r="Z42" i="1"/>
  <c r="Q42" i="1"/>
  <c r="DM42" i="1" s="1"/>
  <c r="DL41" i="1"/>
  <c r="DC41" i="1"/>
  <c r="CT41" i="1"/>
  <c r="CK41" i="1"/>
  <c r="CB41" i="1"/>
  <c r="BS41" i="1"/>
  <c r="BJ41" i="1"/>
  <c r="BA41" i="1"/>
  <c r="AR41" i="1"/>
  <c r="AI41" i="1"/>
  <c r="Z41" i="1"/>
  <c r="Q41" i="1"/>
  <c r="DM41" i="1" s="1"/>
  <c r="DL40" i="1"/>
  <c r="DC40" i="1"/>
  <c r="CT40" i="1"/>
  <c r="CK40" i="1"/>
  <c r="CB40" i="1"/>
  <c r="BS40" i="1"/>
  <c r="BJ40" i="1"/>
  <c r="BA40" i="1"/>
  <c r="AR40" i="1"/>
  <c r="AI40" i="1"/>
  <c r="Z40" i="1"/>
  <c r="Q40" i="1"/>
  <c r="DM40" i="1" s="1"/>
  <c r="DL39" i="1"/>
  <c r="DC39" i="1"/>
  <c r="CT39" i="1"/>
  <c r="CK39" i="1"/>
  <c r="CB39" i="1"/>
  <c r="BS39" i="1"/>
  <c r="BJ39" i="1"/>
  <c r="BA39" i="1"/>
  <c r="AR39" i="1"/>
  <c r="AI39" i="1"/>
  <c r="Z39" i="1"/>
  <c r="Q39" i="1"/>
  <c r="DM39" i="1" s="1"/>
  <c r="DL38" i="1"/>
  <c r="DC38" i="1"/>
  <c r="CT38" i="1"/>
  <c r="CK38" i="1"/>
  <c r="CB38" i="1"/>
  <c r="BS38" i="1"/>
  <c r="BJ38" i="1"/>
  <c r="BA38" i="1"/>
  <c r="AR38" i="1"/>
  <c r="AI38" i="1"/>
  <c r="Z38" i="1"/>
  <c r="Q38" i="1"/>
  <c r="DM38" i="1" s="1"/>
  <c r="DL37" i="1"/>
  <c r="DC37" i="1"/>
  <c r="CT37" i="1"/>
  <c r="CK37" i="1"/>
  <c r="CB37" i="1"/>
  <c r="BS37" i="1"/>
  <c r="BJ37" i="1"/>
  <c r="BA37" i="1"/>
  <c r="AR37" i="1"/>
  <c r="AI37" i="1"/>
  <c r="Z37" i="1"/>
  <c r="Q37" i="1"/>
  <c r="DM37" i="1" s="1"/>
  <c r="DL36" i="1"/>
  <c r="DC36" i="1"/>
  <c r="CT36" i="1"/>
  <c r="CK36" i="1"/>
  <c r="CB36" i="1"/>
  <c r="BS36" i="1"/>
  <c r="BJ36" i="1"/>
  <c r="BA36" i="1"/>
  <c r="AR36" i="1"/>
  <c r="AI36" i="1"/>
  <c r="Z36" i="1"/>
  <c r="Q36" i="1"/>
  <c r="DM36" i="1" s="1"/>
  <c r="DL35" i="1"/>
  <c r="DC35" i="1"/>
  <c r="CT35" i="1"/>
  <c r="CK35" i="1"/>
  <c r="CB35" i="1"/>
  <c r="BS35" i="1"/>
  <c r="BJ35" i="1"/>
  <c r="BA35" i="1"/>
  <c r="AR35" i="1"/>
  <c r="AI35" i="1"/>
  <c r="Z35" i="1"/>
  <c r="Q35" i="1"/>
  <c r="DM35" i="1" s="1"/>
  <c r="DL34" i="1"/>
  <c r="DC34" i="1"/>
  <c r="CT34" i="1"/>
  <c r="CK34" i="1"/>
  <c r="CB34" i="1"/>
  <c r="BS34" i="1"/>
  <c r="BJ34" i="1"/>
  <c r="BA34" i="1"/>
  <c r="AR34" i="1"/>
  <c r="AI34" i="1"/>
  <c r="Z34" i="1"/>
  <c r="Q34" i="1"/>
  <c r="DM34" i="1" s="1"/>
  <c r="DL33" i="1"/>
  <c r="DC33" i="1"/>
  <c r="CT33" i="1"/>
  <c r="CK33" i="1"/>
  <c r="CB33" i="1"/>
  <c r="BS33" i="1"/>
  <c r="BJ33" i="1"/>
  <c r="BA33" i="1"/>
  <c r="AR33" i="1"/>
  <c r="AI33" i="1"/>
  <c r="Z33" i="1"/>
  <c r="Q33" i="1"/>
  <c r="DM33" i="1" s="1"/>
  <c r="DL32" i="1"/>
  <c r="DC32" i="1"/>
  <c r="CT32" i="1"/>
  <c r="CK32" i="1"/>
  <c r="CB32" i="1"/>
  <c r="BS32" i="1"/>
  <c r="BJ32" i="1"/>
  <c r="BA32" i="1"/>
  <c r="AR32" i="1"/>
  <c r="AI32" i="1"/>
  <c r="Z32" i="1"/>
  <c r="Q32" i="1"/>
  <c r="DM32" i="1" s="1"/>
  <c r="DL31" i="1"/>
  <c r="DC31" i="1"/>
  <c r="CT31" i="1"/>
  <c r="CK31" i="1"/>
  <c r="CB31" i="1"/>
  <c r="BS31" i="1"/>
  <c r="BJ31" i="1"/>
  <c r="BA31" i="1"/>
  <c r="AR31" i="1"/>
  <c r="AI31" i="1"/>
  <c r="Z31" i="1"/>
  <c r="Q31" i="1"/>
  <c r="DM31" i="1" s="1"/>
  <c r="DL30" i="1"/>
  <c r="DC30" i="1"/>
  <c r="CT30" i="1"/>
  <c r="CK30" i="1"/>
  <c r="CB30" i="1"/>
  <c r="BS30" i="1"/>
  <c r="BJ30" i="1"/>
  <c r="BA30" i="1"/>
  <c r="AR30" i="1"/>
  <c r="AI30" i="1"/>
  <c r="Z30" i="1"/>
  <c r="Q30" i="1"/>
  <c r="DM30" i="1" s="1"/>
  <c r="DL29" i="1"/>
  <c r="DC29" i="1"/>
  <c r="CT29" i="1"/>
  <c r="CK29" i="1"/>
  <c r="CB29" i="1"/>
  <c r="BS29" i="1"/>
  <c r="BJ29" i="1"/>
  <c r="BA29" i="1"/>
  <c r="AR29" i="1"/>
  <c r="AI29" i="1"/>
  <c r="Z29" i="1"/>
  <c r="Q29" i="1"/>
  <c r="DM29" i="1" s="1"/>
  <c r="DL28" i="1"/>
  <c r="DC28" i="1"/>
  <c r="CT28" i="1"/>
  <c r="CK28" i="1"/>
  <c r="CB28" i="1"/>
  <c r="BS28" i="1"/>
  <c r="BJ28" i="1"/>
  <c r="BA28" i="1"/>
  <c r="AR28" i="1"/>
  <c r="AI28" i="1"/>
  <c r="Z28" i="1"/>
  <c r="Q28" i="1"/>
  <c r="DM28" i="1" s="1"/>
  <c r="DL27" i="1"/>
  <c r="DC27" i="1"/>
  <c r="CT27" i="1"/>
  <c r="CK27" i="1"/>
  <c r="CB27" i="1"/>
  <c r="BS27" i="1"/>
  <c r="BJ27" i="1"/>
  <c r="BA27" i="1"/>
  <c r="AR27" i="1"/>
  <c r="AI27" i="1"/>
  <c r="Z27" i="1"/>
  <c r="Q27" i="1"/>
  <c r="DM27" i="1" s="1"/>
  <c r="DL26" i="1"/>
  <c r="DC26" i="1"/>
  <c r="CT26" i="1"/>
  <c r="CK26" i="1"/>
  <c r="CB26" i="1"/>
  <c r="BS26" i="1"/>
  <c r="BJ26" i="1"/>
  <c r="BA26" i="1"/>
  <c r="AR26" i="1"/>
  <c r="AI26" i="1"/>
  <c r="Z26" i="1"/>
  <c r="Q26" i="1"/>
  <c r="DM26" i="1" s="1"/>
  <c r="DL25" i="1"/>
  <c r="DC25" i="1"/>
  <c r="CT25" i="1"/>
  <c r="CK25" i="1"/>
  <c r="CB25" i="1"/>
  <c r="BS25" i="1"/>
  <c r="BJ25" i="1"/>
  <c r="BA25" i="1"/>
  <c r="AR25" i="1"/>
  <c r="AI25" i="1"/>
  <c r="Z25" i="1"/>
  <c r="Q25" i="1"/>
  <c r="DM25" i="1" s="1"/>
  <c r="DL24" i="1"/>
  <c r="DC24" i="1"/>
  <c r="CT24" i="1"/>
  <c r="CK24" i="1"/>
  <c r="CB24" i="1"/>
  <c r="BS24" i="1"/>
  <c r="BJ24" i="1"/>
  <c r="BA24" i="1"/>
  <c r="AR24" i="1"/>
  <c r="AI24" i="1"/>
  <c r="Z24" i="1"/>
  <c r="Q24" i="1"/>
  <c r="DM24" i="1" s="1"/>
  <c r="DL23" i="1"/>
  <c r="DC23" i="1"/>
  <c r="CT23" i="1"/>
  <c r="CK23" i="1"/>
  <c r="CB23" i="1"/>
  <c r="BS23" i="1"/>
  <c r="BJ23" i="1"/>
  <c r="BA23" i="1"/>
  <c r="AR23" i="1"/>
  <c r="AI23" i="1"/>
  <c r="Z23" i="1"/>
  <c r="Q23" i="1"/>
  <c r="DM23" i="1" s="1"/>
  <c r="DL22" i="1"/>
  <c r="DC22" i="1"/>
  <c r="CT22" i="1"/>
  <c r="CK22" i="1"/>
  <c r="CB22" i="1"/>
  <c r="BS22" i="1"/>
  <c r="BJ22" i="1"/>
  <c r="BA22" i="1"/>
  <c r="AR22" i="1"/>
  <c r="AI22" i="1"/>
  <c r="Z22" i="1"/>
  <c r="Q22" i="1"/>
  <c r="DM22" i="1" s="1"/>
  <c r="DL21" i="1"/>
  <c r="DC21" i="1"/>
  <c r="CT21" i="1"/>
  <c r="CK21" i="1"/>
  <c r="CB21" i="1"/>
  <c r="BS21" i="1"/>
  <c r="BJ21" i="1"/>
  <c r="BA21" i="1"/>
  <c r="AR21" i="1"/>
  <c r="AI21" i="1"/>
  <c r="Z21" i="1"/>
  <c r="Q21" i="1"/>
  <c r="DM21" i="1" s="1"/>
  <c r="DL20" i="1"/>
  <c r="DC20" i="1"/>
  <c r="CT20" i="1"/>
  <c r="CK20" i="1"/>
  <c r="CB20" i="1"/>
  <c r="BS20" i="1"/>
  <c r="BJ20" i="1"/>
  <c r="BA20" i="1"/>
  <c r="AR20" i="1"/>
  <c r="AI20" i="1"/>
  <c r="Z20" i="1"/>
  <c r="Q20" i="1"/>
  <c r="DM20" i="1" s="1"/>
  <c r="DL19" i="1"/>
  <c r="DC19" i="1"/>
  <c r="CT19" i="1"/>
  <c r="CK19" i="1"/>
  <c r="CB19" i="1"/>
  <c r="BS19" i="1"/>
  <c r="BJ19" i="1"/>
  <c r="BA19" i="1"/>
  <c r="AR19" i="1"/>
  <c r="AI19" i="1"/>
  <c r="Z19" i="1"/>
  <c r="Q19" i="1"/>
  <c r="DM19" i="1" s="1"/>
  <c r="DL18" i="1"/>
  <c r="DC18" i="1"/>
  <c r="CT18" i="1"/>
  <c r="CK18" i="1"/>
  <c r="CB18" i="1"/>
  <c r="BS18" i="1"/>
  <c r="BJ18" i="1"/>
  <c r="BA18" i="1"/>
  <c r="AR18" i="1"/>
  <c r="AI18" i="1"/>
  <c r="Z18" i="1"/>
  <c r="Q18" i="1"/>
  <c r="DM18" i="1" s="1"/>
  <c r="DL17" i="1"/>
  <c r="DC17" i="1"/>
  <c r="CT17" i="1"/>
  <c r="CK17" i="1"/>
  <c r="CB17" i="1"/>
  <c r="BS17" i="1"/>
  <c r="BJ17" i="1"/>
  <c r="BA17" i="1"/>
  <c r="AR17" i="1"/>
  <c r="AI17" i="1"/>
  <c r="Z17" i="1"/>
  <c r="Q17" i="1"/>
  <c r="DM17" i="1" s="1"/>
  <c r="DL16" i="1"/>
  <c r="DC16" i="1"/>
  <c r="CT16" i="1"/>
  <c r="CK16" i="1"/>
  <c r="CB16" i="1"/>
  <c r="BS16" i="1"/>
  <c r="BJ16" i="1"/>
  <c r="BA16" i="1"/>
  <c r="AR16" i="1"/>
  <c r="AI16" i="1"/>
  <c r="Z16" i="1"/>
  <c r="Q16" i="1"/>
  <c r="DM16" i="1" s="1"/>
  <c r="DL15" i="1"/>
  <c r="DC15" i="1"/>
  <c r="CT15" i="1"/>
  <c r="CK15" i="1"/>
  <c r="CB15" i="1"/>
  <c r="BS15" i="1"/>
  <c r="BJ15" i="1"/>
  <c r="BA15" i="1"/>
  <c r="AR15" i="1"/>
  <c r="AI15" i="1"/>
  <c r="Z15" i="1"/>
  <c r="Q15" i="1"/>
  <c r="DM15" i="1" s="1"/>
  <c r="M5" i="1"/>
  <c r="L5" i="1"/>
  <c r="K5" i="1"/>
  <c r="N5" i="1" s="1"/>
</calcChain>
</file>

<file path=xl/sharedStrings.xml><?xml version="1.0" encoding="utf-8"?>
<sst xmlns="http://schemas.openxmlformats.org/spreadsheetml/2006/main" count="271" uniqueCount="97">
  <si>
    <t xml:space="preserve">                                                                                       Reporte de Avances de Metas 2020</t>
  </si>
  <si>
    <t>Operación/Dirección de Área Habilidades y Desarrollo Comunitario/Jefatura Habilidades y Educación Preescolar</t>
  </si>
  <si>
    <t>Indicadores SIPPINA talleres total a marzo</t>
  </si>
  <si>
    <t>COORDINACIÓN, DIRECCIÓN Y DEPARTAMENTO RESPONSABLE</t>
  </si>
  <si>
    <t>Total NAS</t>
  </si>
  <si>
    <t>Total NOS</t>
  </si>
  <si>
    <t>Total Adolescentes</t>
  </si>
  <si>
    <t>Población atendida NNA</t>
  </si>
  <si>
    <t>NNA beneficiada con talleres</t>
  </si>
  <si>
    <t xml:space="preserve">NNA beneficiada en cursos de verano </t>
  </si>
  <si>
    <t>Desarrollo de Habilidades y Profesionalización</t>
  </si>
  <si>
    <t>NOMBRE DEL PROGRAMA</t>
  </si>
  <si>
    <t>Atención a personas en situación crítica y asistencia social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</si>
  <si>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</si>
  <si>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</si>
  <si>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</si>
  <si>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</si>
  <si>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</si>
  <si>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</si>
  <si>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</si>
  <si>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Meta anual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</si>
  <si>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</si>
  <si>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</si>
  <si>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</si>
  <si>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</si>
  <si>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</si>
  <si>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</si>
  <si>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</si>
  <si>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</si>
  <si>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</si>
  <si>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</si>
  <si>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</si>
  <si>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</si>
  <si>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</si>
  <si>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</si>
  <si>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</si>
  <si>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Resultados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</si>
  <si>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</si>
  <si>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</si>
  <si>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</si>
  <si>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</si>
  <si>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</si>
  <si>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</si>
  <si>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</si>
  <si>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</si>
  <si>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</si>
  <si>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C2:Servicios otorgados  a personas con carencias sociales y en condiciones de vulnerabilidad</t>
  </si>
  <si>
    <t>Personas con carencias sociales y en condiciones de vulnerabilidad  atendidos con servicios</t>
  </si>
  <si>
    <t>Personas</t>
  </si>
  <si>
    <t>Padrón de beneficiarios
Lista de expedientes</t>
  </si>
  <si>
    <t>N/A</t>
  </si>
  <si>
    <t>Población beneficiada con servicios a la comunidad en eventos</t>
  </si>
  <si>
    <t>Programada</t>
  </si>
  <si>
    <t>Realizada</t>
  </si>
  <si>
    <t>Padrón de beneficiarios
Lista de personas</t>
  </si>
  <si>
    <t>Población beneficiada con servicios gratuitos a la comunidad en Centros de Desarrollo Comunitarios</t>
  </si>
  <si>
    <t>Componente 3: Capacitaciones y acciones impartidas a personas con carencias sociales y en condiciones de vulnerabilidad</t>
  </si>
  <si>
    <t xml:space="preserve">  Personas con carencias sociales y en condiciones de vulnerabilidad capacitadas</t>
  </si>
  <si>
    <t xml:space="preserve">Población beneficiada con adiestramientos </t>
  </si>
  <si>
    <t>Población beneficiada  con talleres</t>
  </si>
  <si>
    <t>Servicios otorgados  a personas con carencias sociales y en condiciones de vulnerabilidad</t>
  </si>
  <si>
    <t>Servicio</t>
  </si>
  <si>
    <t>Servicios de apoyo a la comunidad en eventos</t>
  </si>
  <si>
    <t>Servicios gratuitos a la comunidad en Centros de Desarrollo Comunitarios</t>
  </si>
  <si>
    <t>Capacitaciones y acciones impartidas a personas con carencias sociales y en condiciones de vulnerabilidad</t>
  </si>
  <si>
    <t>Adiestramiento</t>
  </si>
  <si>
    <t xml:space="preserve">Adiestramientos </t>
  </si>
  <si>
    <t>Grupo</t>
  </si>
  <si>
    <t>Grupos/Adiestramientos</t>
  </si>
  <si>
    <t>Taller</t>
  </si>
  <si>
    <t>Talleres</t>
  </si>
  <si>
    <t>Grupos/Talleres</t>
  </si>
  <si>
    <t>Actividad 2.1 Elaboración del padrón de beneficiarios</t>
  </si>
  <si>
    <t>Total de padrones de beneficiarios elaborados</t>
  </si>
  <si>
    <t>Padrón</t>
  </si>
  <si>
    <t>Padrón de beneficiarios</t>
  </si>
  <si>
    <t>Padrón  de beneficiarios</t>
  </si>
  <si>
    <t xml:space="preserve"> Actividad 2.2 Realizar lista de beneficiarios y/o registros</t>
  </si>
  <si>
    <t>Tota de listas de beneficiarios y/o registros</t>
  </si>
  <si>
    <t>Lista de beneficiarios</t>
  </si>
  <si>
    <t>Lista de personas</t>
  </si>
  <si>
    <t>Actividad 2.3 Elaboración de listas de expedientes</t>
  </si>
  <si>
    <t>Total de listas de expedientes</t>
  </si>
  <si>
    <t>Lista de expedientes</t>
  </si>
  <si>
    <t>Actividad 3.1 Elaboración de padrón de beneficiarios</t>
  </si>
  <si>
    <t>Total de padrón de beneficiarios</t>
  </si>
  <si>
    <t>Actividad 3.2 Diseño de contenidos</t>
  </si>
  <si>
    <t xml:space="preserve"> Total de diseños de contenidos</t>
  </si>
  <si>
    <t>Diseños</t>
  </si>
  <si>
    <t>Diseños concluidos</t>
  </si>
  <si>
    <t xml:space="preserve"> Diseños de contenidos</t>
  </si>
  <si>
    <t>Actividad 3.3 Realización de lista de asistencia</t>
  </si>
  <si>
    <t>Total de listas de asistencia</t>
  </si>
  <si>
    <t>Listas</t>
  </si>
  <si>
    <t>Listas de asistencia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</si>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</sst>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0"/>
      <name val="Arial"/>
      <family val="2"/>
    </font>
    <font>
      <sz val="5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36"/>
      <color theme="1"/>
      <name val="Calibri"/>
      <family val="2"/>
    </font>
    <font>
      <b/>
      <sz val="50"/>
      <name val="Arial"/>
      <family val="2"/>
    </font>
    <font>
      <b/>
      <sz val="10"/>
      <color theme="1"/>
      <name val="Calibri"/>
      <family val="2"/>
      <scheme val="minor"/>
    </font>
    <font>
      <b/>
      <sz val="30"/>
      <color theme="1"/>
      <name val="Calibri"/>
      <family val="2"/>
    </font>
    <font>
      <b/>
      <sz val="14"/>
      <name val="Calibri"/>
      <family val="2"/>
      <scheme val="minor"/>
    </font>
    <font>
      <b/>
      <sz val="36"/>
      <color theme="1"/>
      <name val="Arial"/>
      <family val="2"/>
    </font>
    <font>
      <b/>
      <sz val="65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5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b/>
      <sz val="4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5"/>
      <name val="Arial"/>
      <family val="2"/>
    </font>
    <font>
      <sz val="18"/>
      <name val="Arial"/>
      <family val="2"/>
    </font>
    <font>
      <b/>
      <sz val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7" fillId="0" borderId="0"/>
    <xf numFmtId="0" fontId="1" fillId="0" borderId="0"/>
  </cellStyleXfs>
  <cellXfs count="83">
    <xf numFmtId="0" fontId="0" fillId="0" borderId="0" xfId="0"/>
    <xf numFmtId="0" fontId="2" fillId="2" borderId="0" xfId="1" applyFont="1" applyFill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 wrapText="1"/>
    </xf>
    <xf numFmtId="0" fontId="6" fillId="0" borderId="0" xfId="1" applyFont="1" applyAlignment="1" applyProtection="1">
      <alignment wrapText="1"/>
      <protection locked="0"/>
    </xf>
    <xf numFmtId="0" fontId="8" fillId="3" borderId="1" xfId="3" applyFont="1" applyFill="1" applyBorder="1" applyAlignment="1">
      <alignment horizontal="center" vertical="center" wrapText="1"/>
    </xf>
    <xf numFmtId="0" fontId="1" fillId="0" borderId="0" xfId="1" applyProtection="1">
      <protection locked="0"/>
    </xf>
    <xf numFmtId="0" fontId="9" fillId="0" borderId="2" xfId="2" applyFont="1" applyBorder="1" applyAlignment="1">
      <alignment horizontal="left" vertical="center"/>
    </xf>
    <xf numFmtId="0" fontId="10" fillId="0" borderId="0" xfId="1" applyFont="1" applyAlignment="1" applyProtection="1">
      <alignment horizontal="center" vertical="center" wrapText="1"/>
      <protection locked="0"/>
    </xf>
    <xf numFmtId="0" fontId="11" fillId="0" borderId="3" xfId="3" applyFont="1" applyBorder="1" applyAlignment="1">
      <alignment horizontal="center" vertical="top" wrapText="1"/>
    </xf>
    <xf numFmtId="0" fontId="12" fillId="0" borderId="0" xfId="1" applyFont="1" applyAlignment="1" applyProtection="1">
      <alignment vertical="center" wrapText="1"/>
      <protection locked="0"/>
    </xf>
    <xf numFmtId="0" fontId="13" fillId="0" borderId="3" xfId="3" applyFont="1" applyBorder="1" applyAlignment="1">
      <alignment horizontal="center" vertical="center"/>
    </xf>
    <xf numFmtId="0" fontId="14" fillId="0" borderId="0" xfId="1" applyFont="1" applyAlignment="1" applyProtection="1">
      <alignment vertical="center" wrapText="1"/>
      <protection locked="0"/>
    </xf>
    <xf numFmtId="0" fontId="9" fillId="0" borderId="4" xfId="2" applyFont="1" applyBorder="1" applyAlignment="1">
      <alignment horizontal="left" vertical="center"/>
    </xf>
    <xf numFmtId="0" fontId="15" fillId="4" borderId="5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/>
    </xf>
    <xf numFmtId="0" fontId="15" fillId="4" borderId="9" xfId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13" xfId="1" applyFont="1" applyFill="1" applyBorder="1" applyAlignment="1">
      <alignment horizontal="center" vertical="center" wrapText="1"/>
    </xf>
    <xf numFmtId="0" fontId="15" fillId="4" borderId="14" xfId="1" applyFont="1" applyFill="1" applyBorder="1" applyAlignment="1">
      <alignment horizontal="center" vertical="center" wrapText="1"/>
    </xf>
    <xf numFmtId="0" fontId="15" fillId="4" borderId="15" xfId="1" applyFont="1" applyFill="1" applyBorder="1" applyAlignment="1">
      <alignment horizontal="center" vertical="center" wrapText="1"/>
    </xf>
    <xf numFmtId="0" fontId="16" fillId="4" borderId="16" xfId="1" applyFont="1" applyFill="1" applyBorder="1" applyAlignment="1">
      <alignment horizontal="center" vertical="center" wrapText="1"/>
    </xf>
    <xf numFmtId="0" fontId="15" fillId="5" borderId="17" xfId="1" applyFont="1" applyFill="1" applyBorder="1" applyAlignment="1">
      <alignment horizontal="center" vertical="center" wrapText="1"/>
    </xf>
    <xf numFmtId="0" fontId="15" fillId="5" borderId="3" xfId="1" applyFont="1" applyFill="1" applyBorder="1" applyAlignment="1">
      <alignment horizontal="center" vertical="center" wrapText="1"/>
    </xf>
    <xf numFmtId="0" fontId="17" fillId="6" borderId="14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7" fillId="6" borderId="12" xfId="1" applyFont="1" applyFill="1" applyBorder="1" applyAlignment="1">
      <alignment horizontal="center" vertical="center" wrapText="1"/>
    </xf>
    <xf numFmtId="0" fontId="15" fillId="5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5" fillId="4" borderId="21" xfId="1" applyFont="1" applyFill="1" applyBorder="1" applyAlignment="1">
      <alignment horizontal="center" vertical="center" wrapText="1"/>
    </xf>
    <xf numFmtId="0" fontId="15" fillId="5" borderId="22" xfId="1" applyFont="1" applyFill="1" applyBorder="1" applyAlignment="1">
      <alignment horizontal="center" vertical="center" wrapText="1"/>
    </xf>
    <xf numFmtId="0" fontId="18" fillId="7" borderId="23" xfId="1" applyFont="1" applyFill="1" applyBorder="1" applyAlignment="1">
      <alignment horizontal="center" vertical="center" wrapText="1"/>
    </xf>
    <xf numFmtId="0" fontId="18" fillId="7" borderId="24" xfId="1" applyFont="1" applyFill="1" applyBorder="1" applyAlignment="1">
      <alignment horizontal="center" vertical="center" wrapText="1"/>
    </xf>
    <xf numFmtId="0" fontId="17" fillId="7" borderId="24" xfId="1" applyFont="1" applyFill="1" applyBorder="1" applyAlignment="1">
      <alignment horizontal="center" vertical="center" wrapText="1"/>
    </xf>
    <xf numFmtId="0" fontId="17" fillId="6" borderId="20" xfId="1" applyFont="1" applyFill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3" fontId="19" fillId="0" borderId="3" xfId="1" applyNumberFormat="1" applyFont="1" applyBorder="1" applyAlignment="1">
      <alignment horizontal="center" vertical="center" wrapText="1"/>
    </xf>
    <xf numFmtId="3" fontId="19" fillId="0" borderId="25" xfId="1" applyNumberFormat="1" applyFont="1" applyBorder="1" applyAlignment="1">
      <alignment horizontal="center" vertical="center" wrapText="1"/>
    </xf>
    <xf numFmtId="3" fontId="20" fillId="8" borderId="10" xfId="1" applyNumberFormat="1" applyFont="1" applyFill="1" applyBorder="1" applyAlignment="1">
      <alignment horizontal="center" vertical="center" wrapText="1"/>
    </xf>
    <xf numFmtId="0" fontId="21" fillId="9" borderId="17" xfId="1" applyFont="1" applyFill="1" applyBorder="1" applyAlignment="1" applyProtection="1">
      <alignment horizontal="center" vertical="center" wrapText="1"/>
      <protection locked="0"/>
    </xf>
    <xf numFmtId="0" fontId="21" fillId="9" borderId="3" xfId="1" applyFont="1" applyFill="1" applyBorder="1" applyAlignment="1" applyProtection="1">
      <alignment horizontal="center" vertical="center" wrapText="1"/>
      <protection locked="0"/>
    </xf>
    <xf numFmtId="0" fontId="21" fillId="9" borderId="3" xfId="1" applyFont="1" applyFill="1" applyBorder="1" applyAlignment="1">
      <alignment vertical="center" wrapText="1"/>
    </xf>
    <xf numFmtId="0" fontId="21" fillId="6" borderId="25" xfId="1" applyFont="1" applyFill="1" applyBorder="1" applyAlignment="1">
      <alignment horizontal="center" vertical="center" wrapText="1"/>
    </xf>
    <xf numFmtId="3" fontId="20" fillId="10" borderId="16" xfId="1" applyNumberFormat="1" applyFont="1" applyFill="1" applyBorder="1" applyAlignment="1">
      <alignment horizontal="center" vertical="center" wrapText="1"/>
    </xf>
    <xf numFmtId="0" fontId="21" fillId="9" borderId="17" xfId="1" applyFont="1" applyFill="1" applyBorder="1" applyAlignment="1" applyProtection="1">
      <alignment vertical="center" wrapText="1"/>
      <protection locked="0"/>
    </xf>
    <xf numFmtId="0" fontId="21" fillId="9" borderId="3" xfId="1" applyFont="1" applyFill="1" applyBorder="1" applyAlignment="1" applyProtection="1">
      <alignment vertical="center" wrapText="1"/>
      <protection locked="0"/>
    </xf>
    <xf numFmtId="0" fontId="21" fillId="11" borderId="3" xfId="1" applyFont="1" applyFill="1" applyBorder="1" applyAlignment="1">
      <alignment vertical="center" wrapText="1"/>
    </xf>
    <xf numFmtId="0" fontId="19" fillId="0" borderId="3" xfId="1" applyFont="1" applyBorder="1" applyAlignment="1">
      <alignment horizontal="center" vertical="top" wrapText="1"/>
    </xf>
    <xf numFmtId="3" fontId="20" fillId="8" borderId="16" xfId="1" applyNumberFormat="1" applyFont="1" applyFill="1" applyBorder="1" applyAlignment="1">
      <alignment horizontal="center" vertical="center" wrapText="1"/>
    </xf>
    <xf numFmtId="0" fontId="21" fillId="12" borderId="3" xfId="1" applyFont="1" applyFill="1" applyBorder="1" applyAlignment="1">
      <alignment vertical="center" wrapText="1"/>
    </xf>
    <xf numFmtId="3" fontId="19" fillId="0" borderId="14" xfId="1" applyNumberFormat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3" fontId="19" fillId="0" borderId="15" xfId="1" applyNumberFormat="1" applyFont="1" applyBorder="1" applyAlignment="1">
      <alignment horizontal="center" vertical="center" wrapText="1"/>
    </xf>
    <xf numFmtId="3" fontId="19" fillId="0" borderId="26" xfId="1" applyNumberFormat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 wrapText="1"/>
    </xf>
    <xf numFmtId="3" fontId="19" fillId="0" borderId="27" xfId="1" applyNumberFormat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top" wrapText="1"/>
    </xf>
    <xf numFmtId="0" fontId="19" fillId="0" borderId="26" xfId="1" applyFont="1" applyBorder="1" applyAlignment="1">
      <alignment horizontal="center" vertical="top" wrapText="1"/>
    </xf>
    <xf numFmtId="0" fontId="21" fillId="9" borderId="28" xfId="1" applyFont="1" applyFill="1" applyBorder="1" applyAlignment="1" applyProtection="1">
      <alignment horizontal="center" vertical="center" wrapText="1"/>
      <protection locked="0"/>
    </xf>
    <xf numFmtId="0" fontId="21" fillId="9" borderId="29" xfId="1" applyFont="1" applyFill="1" applyBorder="1" applyAlignment="1" applyProtection="1">
      <alignment horizontal="center" vertical="center" wrapText="1"/>
      <protection locked="0"/>
    </xf>
    <xf numFmtId="0" fontId="21" fillId="9" borderId="30" xfId="1" applyFont="1" applyFill="1" applyBorder="1" applyAlignment="1" applyProtection="1">
      <alignment horizontal="center" vertical="center" wrapText="1"/>
      <protection locked="0"/>
    </xf>
    <xf numFmtId="0" fontId="21" fillId="9" borderId="25" xfId="1" applyFont="1" applyFill="1" applyBorder="1" applyAlignment="1" applyProtection="1">
      <alignment horizontal="center" vertical="center" wrapText="1"/>
      <protection locked="0"/>
    </xf>
    <xf numFmtId="0" fontId="19" fillId="0" borderId="17" xfId="1" applyFont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3" fontId="19" fillId="0" borderId="24" xfId="1" applyNumberFormat="1" applyFont="1" applyBorder="1" applyAlignment="1">
      <alignment horizontal="center" vertical="center" wrapText="1"/>
    </xf>
    <xf numFmtId="3" fontId="19" fillId="0" borderId="31" xfId="1" applyNumberFormat="1" applyFont="1" applyBorder="1" applyAlignment="1">
      <alignment horizontal="center" vertical="center" wrapText="1"/>
    </xf>
    <xf numFmtId="3" fontId="20" fillId="10" borderId="32" xfId="1" applyNumberFormat="1" applyFont="1" applyFill="1" applyBorder="1" applyAlignment="1">
      <alignment horizontal="center" vertical="center" wrapText="1"/>
    </xf>
    <xf numFmtId="0" fontId="6" fillId="0" borderId="0" xfId="1" applyFont="1" applyProtection="1">
      <protection locked="0"/>
    </xf>
    <xf numFmtId="0" fontId="19" fillId="0" borderId="1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vertical="center"/>
      <protection locked="0"/>
    </xf>
    <xf numFmtId="0" fontId="22" fillId="0" borderId="2" xfId="4" applyFont="1" applyBorder="1" applyAlignment="1" applyProtection="1">
      <alignment horizontal="center" vertical="center" wrapText="1"/>
      <protection locked="0"/>
    </xf>
    <xf numFmtId="0" fontId="22" fillId="0" borderId="2" xfId="4" applyFont="1" applyBorder="1" applyAlignment="1" applyProtection="1">
      <alignment horizontal="center" vertical="center"/>
      <protection locked="0"/>
    </xf>
    <xf numFmtId="0" fontId="23" fillId="0" borderId="0" xfId="4" applyFont="1" applyAlignment="1">
      <alignment horizontal="center" vertical="center" wrapText="1"/>
    </xf>
    <xf numFmtId="0" fontId="24" fillId="0" borderId="0" xfId="4" applyFont="1" applyAlignment="1">
      <alignment horizontal="center"/>
    </xf>
    <xf numFmtId="3" fontId="6" fillId="0" borderId="0" xfId="1" applyNumberFormat="1" applyFont="1" applyProtection="1">
      <protection locked="0"/>
    </xf>
    <xf numFmtId="0" fontId="23" fillId="0" borderId="0" xfId="4" applyFont="1" applyAlignment="1">
      <alignment horizontal="center"/>
    </xf>
    <xf numFmtId="0" fontId="23" fillId="0" borderId="0" xfId="2" applyFont="1" applyAlignment="1">
      <alignment horizontal="center" vertical="center"/>
    </xf>
  </cellXfs>
  <cellStyles count="5">
    <cellStyle name="Normal" xfId="0" builtinId="0"/>
    <cellStyle name="Normal 2 2 2" xfId="2" xr:uid="{14AAAA51-5054-484F-9A58-4CC3E9AF95DB}"/>
    <cellStyle name="Normal 5" xfId="3" xr:uid="{7805D198-D012-493E-8501-3AC4F7E008B5}"/>
    <cellStyle name="Normal 6 7" xfId="1" xr:uid="{AFA5E961-0333-4565-B138-327903E042B0}"/>
    <cellStyle name="Normal 9 2 3 6 2 2 6" xfId="4" xr:uid="{CD9A058D-6101-4B66-AF25-638B428E6C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1762125</xdr:colOff>
      <xdr:row>2</xdr:row>
      <xdr:rowOff>952499</xdr:rowOff>
    </xdr:from>
    <xdr:to>
      <xdr:col>61</xdr:col>
      <xdr:colOff>1905000</xdr:colOff>
      <xdr:row>27</xdr:row>
      <xdr:rowOff>162084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DF15D7-06D0-4FAD-86B8-1428FB829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499" r="11547"/>
        <a:stretch/>
      </xdr:blipFill>
      <xdr:spPr>
        <a:xfrm>
          <a:off x="57054750" y="4514849"/>
          <a:ext cx="5310454" cy="4734085"/>
        </a:xfrm>
        <a:prstGeom prst="rect">
          <a:avLst/>
        </a:prstGeom>
      </xdr:spPr>
    </xdr:pic>
    <xdr:clientData/>
  </xdr:twoCellAnchor>
  <xdr:twoCellAnchor editAs="oneCell">
    <xdr:from>
      <xdr:col>58</xdr:col>
      <xdr:colOff>0</xdr:colOff>
      <xdr:row>3</xdr:row>
      <xdr:rowOff>0</xdr:rowOff>
    </xdr:from>
    <xdr:to>
      <xdr:col>61</xdr:col>
      <xdr:colOff>1295387</xdr:colOff>
      <xdr:row>7</xdr:row>
      <xdr:rowOff>381721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4D6167-B175-4B21-B343-C32E046B0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499" r="11547"/>
        <a:stretch/>
      </xdr:blipFill>
      <xdr:spPr>
        <a:xfrm>
          <a:off x="50986765" y="4034118"/>
          <a:ext cx="5329504" cy="4695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AE2A-6EE8-41E3-9F67-509741091A5E}">
  <dimension ref="A1:DM61"/>
  <sheetViews>
    <sheetView tabSelected="1" zoomScale="17" zoomScaleNormal="17" workbookViewId="0">
      <selection activeCell="DU10" sqref="DU10"/>
    </sheetView>
  </sheetViews>
  <sheetFormatPr baseColWidth="10" defaultRowHeight="15" x14ac:dyDescent="0.25"/>
  <cols>
    <col min="1" max="1" width="139.5703125" style="73" customWidth="1"/>
    <col min="2" max="2" width="88.85546875" style="73" customWidth="1"/>
    <col min="3" max="3" width="68.85546875" style="73" customWidth="1"/>
    <col min="4" max="4" width="71.7109375" style="73" customWidth="1"/>
    <col min="5" max="5" width="53.28515625" style="73" customWidth="1"/>
    <col min="6" max="6" width="81" style="73" customWidth="1"/>
    <col min="7" max="7" width="53.28515625" style="73" customWidth="1"/>
    <col min="8" max="8" width="108.140625" style="73" customWidth="1"/>
    <col min="9" max="10" width="20.5703125" style="5" hidden="1" customWidth="1"/>
    <col min="11" max="11" width="38.42578125" style="7" hidden="1" customWidth="1"/>
    <col min="12" max="12" width="36.28515625" style="7" hidden="1" customWidth="1"/>
    <col min="13" max="13" width="41.28515625" style="7" hidden="1" customWidth="1"/>
    <col min="14" max="14" width="36.28515625" style="7" hidden="1" customWidth="1"/>
    <col min="15" max="15" width="28.42578125" style="7" hidden="1" customWidth="1"/>
    <col min="16" max="16" width="32" style="7" hidden="1" customWidth="1"/>
    <col min="17" max="17" width="28.42578125" style="7" hidden="1" customWidth="1"/>
    <col min="18" max="19" width="20.5703125" style="5" hidden="1" customWidth="1"/>
    <col min="20" max="25" width="20.5703125" style="7" hidden="1" customWidth="1"/>
    <col min="26" max="26" width="28.42578125" style="7" hidden="1" customWidth="1"/>
    <col min="27" max="28" width="20.5703125" style="5" hidden="1" customWidth="1"/>
    <col min="29" max="34" width="20.5703125" style="7" hidden="1" customWidth="1"/>
    <col min="35" max="35" width="28.42578125" style="7" hidden="1" customWidth="1"/>
    <col min="36" max="37" width="20.5703125" style="5" hidden="1" customWidth="1"/>
    <col min="38" max="41" width="20.5703125" style="7" hidden="1" customWidth="1"/>
    <col min="42" max="42" width="32" style="7" hidden="1" customWidth="1"/>
    <col min="43" max="43" width="20.5703125" style="7" hidden="1" customWidth="1"/>
    <col min="44" max="44" width="55.5703125" style="7" hidden="1" customWidth="1"/>
    <col min="45" max="46" width="20.5703125" style="5" hidden="1" customWidth="1"/>
    <col min="47" max="52" width="20.5703125" style="7" hidden="1" customWidth="1"/>
    <col min="53" max="53" width="28.42578125" style="7" hidden="1" customWidth="1"/>
    <col min="54" max="55" width="20.5703125" style="5" customWidth="1"/>
    <col min="56" max="61" width="20.5703125" style="7" customWidth="1"/>
    <col min="62" max="62" width="31.140625" style="7" customWidth="1"/>
    <col min="63" max="64" width="20.5703125" style="5" hidden="1" customWidth="1"/>
    <col min="65" max="70" width="20.5703125" style="7" hidden="1" customWidth="1"/>
    <col min="71" max="71" width="28.42578125" style="7" hidden="1" customWidth="1"/>
    <col min="72" max="73" width="20.5703125" style="5" hidden="1" customWidth="1"/>
    <col min="74" max="79" width="20.5703125" style="7" hidden="1" customWidth="1"/>
    <col min="80" max="80" width="28.42578125" style="7" hidden="1" customWidth="1"/>
    <col min="81" max="82" width="20.5703125" style="5" hidden="1" customWidth="1"/>
    <col min="83" max="88" width="20.5703125" style="7" hidden="1" customWidth="1"/>
    <col min="89" max="89" width="28.42578125" style="7" hidden="1" customWidth="1"/>
    <col min="90" max="91" width="20.5703125" style="5" hidden="1" customWidth="1"/>
    <col min="92" max="97" width="20.5703125" style="7" hidden="1" customWidth="1"/>
    <col min="98" max="98" width="28.42578125" style="7" hidden="1" customWidth="1"/>
    <col min="99" max="100" width="20.5703125" style="5" hidden="1" customWidth="1"/>
    <col min="101" max="106" width="20.5703125" style="7" hidden="1" customWidth="1"/>
    <col min="107" max="107" width="28.42578125" style="7" hidden="1" customWidth="1"/>
    <col min="108" max="109" width="20.5703125" style="5" hidden="1" customWidth="1"/>
    <col min="110" max="114" width="20.5703125" style="7" hidden="1" customWidth="1"/>
    <col min="115" max="115" width="17.85546875" style="7" bestFit="1" customWidth="1"/>
    <col min="116" max="116" width="19.42578125" style="7" bestFit="1" customWidth="1"/>
    <col min="117" max="117" width="64.140625" style="7" customWidth="1"/>
  </cols>
  <sheetData>
    <row r="1" spans="1:117" ht="127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 spans="1:117" ht="127.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</row>
    <row r="3" spans="1:117" ht="62.25" x14ac:dyDescent="0.25">
      <c r="A3" s="4" t="s">
        <v>1</v>
      </c>
      <c r="B3" s="4"/>
      <c r="C3" s="4"/>
      <c r="D3" s="4"/>
      <c r="E3" s="4"/>
      <c r="F3" s="4"/>
      <c r="G3" s="4"/>
      <c r="H3" s="4"/>
      <c r="K3" s="6" t="s">
        <v>2</v>
      </c>
      <c r="L3" s="6"/>
      <c r="M3" s="6"/>
      <c r="N3" s="6"/>
      <c r="O3" s="6"/>
      <c r="P3" s="6"/>
    </row>
    <row r="4" spans="1:117" ht="156" x14ac:dyDescent="0.25">
      <c r="A4" s="8" t="s">
        <v>3</v>
      </c>
      <c r="B4" s="8"/>
      <c r="C4" s="8"/>
      <c r="D4" s="8"/>
      <c r="E4" s="8"/>
      <c r="F4" s="8"/>
      <c r="G4" s="8"/>
      <c r="H4" s="8"/>
      <c r="I4" s="9"/>
      <c r="J4" s="9"/>
      <c r="K4" s="10" t="s">
        <v>4</v>
      </c>
      <c r="L4" s="10" t="s">
        <v>5</v>
      </c>
      <c r="M4" s="10" t="s">
        <v>6</v>
      </c>
      <c r="N4" s="10" t="s">
        <v>7</v>
      </c>
      <c r="O4" s="10" t="s">
        <v>8</v>
      </c>
      <c r="P4" s="10" t="s">
        <v>9</v>
      </c>
      <c r="S4" s="9"/>
      <c r="W4" s="11"/>
      <c r="Y4" s="11"/>
      <c r="Z4" s="11"/>
      <c r="AA4" s="9"/>
      <c r="AB4" s="9"/>
      <c r="AF4" s="11"/>
      <c r="AH4" s="11"/>
      <c r="AI4" s="11"/>
      <c r="AJ4" s="9"/>
      <c r="AK4" s="9"/>
      <c r="AO4" s="11"/>
      <c r="AQ4" s="11"/>
      <c r="AR4" s="11"/>
      <c r="AS4" s="9"/>
      <c r="AT4" s="9"/>
      <c r="AX4" s="11"/>
      <c r="AZ4" s="11"/>
      <c r="BA4" s="11"/>
      <c r="BB4" s="9"/>
      <c r="BC4" s="9"/>
      <c r="BG4" s="11"/>
      <c r="BI4" s="11"/>
      <c r="BJ4" s="11"/>
      <c r="BK4" s="9"/>
      <c r="BL4" s="9"/>
      <c r="BP4" s="11"/>
      <c r="BR4" s="11"/>
      <c r="BS4" s="11"/>
      <c r="BT4" s="9"/>
      <c r="BU4" s="9"/>
      <c r="BY4" s="11"/>
      <c r="CA4" s="11"/>
      <c r="CB4" s="11"/>
      <c r="CC4" s="9"/>
      <c r="CD4" s="9"/>
      <c r="CH4" s="11"/>
      <c r="CJ4" s="11"/>
      <c r="CK4" s="11"/>
      <c r="CL4" s="9"/>
      <c r="CM4" s="9"/>
      <c r="CQ4" s="11"/>
      <c r="CS4" s="11"/>
      <c r="CT4" s="11"/>
      <c r="CU4" s="9"/>
      <c r="CV4" s="9"/>
      <c r="CZ4" s="11"/>
      <c r="DB4" s="11"/>
      <c r="DC4" s="11"/>
      <c r="DD4" s="9"/>
      <c r="DE4" s="9"/>
      <c r="DI4" s="11"/>
      <c r="DK4" s="11"/>
      <c r="DL4" s="11"/>
      <c r="DM4" s="11"/>
    </row>
    <row r="5" spans="1:117" ht="62.25" x14ac:dyDescent="0.25">
      <c r="A5" s="4" t="s">
        <v>10</v>
      </c>
      <c r="B5" s="4"/>
      <c r="C5" s="4"/>
      <c r="D5" s="4"/>
      <c r="E5" s="4"/>
      <c r="F5" s="4"/>
      <c r="G5" s="4"/>
      <c r="H5" s="4"/>
      <c r="K5" s="12">
        <f>I22+R22+AA22</f>
        <v>194</v>
      </c>
      <c r="L5" s="12">
        <f>J22+S22+AB22</f>
        <v>262</v>
      </c>
      <c r="M5" s="12">
        <f>K22+L22+T22+U22+AC22+AD22</f>
        <v>336</v>
      </c>
      <c r="N5" s="12">
        <f>SUM(K5:M5)</f>
        <v>792</v>
      </c>
      <c r="O5" s="12">
        <v>792</v>
      </c>
      <c r="P5" s="12">
        <v>792</v>
      </c>
      <c r="W5" s="11"/>
      <c r="Y5" s="11"/>
      <c r="Z5" s="11"/>
      <c r="AF5" s="11"/>
      <c r="AH5" s="11"/>
      <c r="AI5" s="11"/>
      <c r="AO5" s="11"/>
      <c r="AQ5" s="11"/>
      <c r="AR5" s="11"/>
      <c r="AX5" s="11"/>
      <c r="AZ5" s="11"/>
      <c r="BA5" s="11"/>
      <c r="BG5" s="11"/>
      <c r="BI5" s="11"/>
      <c r="BJ5" s="11"/>
      <c r="BP5" s="11"/>
      <c r="BR5" s="11"/>
      <c r="BS5" s="11"/>
      <c r="BY5" s="11"/>
      <c r="CA5" s="11"/>
      <c r="CB5" s="11"/>
      <c r="CH5" s="11"/>
      <c r="CJ5" s="11"/>
      <c r="CK5" s="11"/>
      <c r="CQ5" s="11"/>
      <c r="CS5" s="11"/>
      <c r="CT5" s="11"/>
      <c r="CZ5" s="11"/>
      <c r="DB5" s="11"/>
      <c r="DC5" s="11"/>
      <c r="DI5" s="11"/>
      <c r="DK5" s="11"/>
      <c r="DL5" s="11"/>
      <c r="DM5" s="11"/>
    </row>
    <row r="6" spans="1:117" ht="63" x14ac:dyDescent="0.25">
      <c r="A6" s="8" t="s">
        <v>11</v>
      </c>
      <c r="B6" s="8"/>
      <c r="C6" s="8"/>
      <c r="D6" s="8"/>
      <c r="E6" s="8"/>
      <c r="F6" s="8"/>
      <c r="G6" s="8"/>
      <c r="H6" s="8"/>
      <c r="N6" s="11"/>
      <c r="P6" s="11"/>
      <c r="Q6" s="11"/>
      <c r="W6" s="11"/>
      <c r="Y6" s="11"/>
      <c r="Z6" s="11"/>
      <c r="AF6" s="11"/>
      <c r="AH6" s="11"/>
      <c r="AI6" s="11"/>
      <c r="AO6" s="11"/>
      <c r="AQ6" s="11"/>
      <c r="AR6" s="11"/>
      <c r="AX6" s="11"/>
      <c r="AZ6" s="11"/>
      <c r="BA6" s="11"/>
      <c r="BG6" s="11"/>
      <c r="BI6" s="11"/>
      <c r="BJ6" s="11"/>
      <c r="BP6" s="11"/>
      <c r="BR6" s="11"/>
      <c r="BS6" s="11"/>
      <c r="BY6" s="11"/>
      <c r="CA6" s="11"/>
      <c r="CB6" s="11"/>
      <c r="CH6" s="11"/>
      <c r="CJ6" s="11"/>
      <c r="CK6" s="11"/>
      <c r="CQ6" s="11"/>
      <c r="CS6" s="11"/>
      <c r="CT6" s="11"/>
      <c r="CZ6" s="11"/>
      <c r="DB6" s="11"/>
      <c r="DC6" s="11"/>
      <c r="DI6" s="11"/>
      <c r="DK6" s="11"/>
      <c r="DL6" s="11"/>
      <c r="DM6" s="11"/>
    </row>
    <row r="7" spans="1:117" ht="62.25" x14ac:dyDescent="0.25">
      <c r="A7" s="4" t="s">
        <v>12</v>
      </c>
      <c r="B7" s="4"/>
      <c r="C7" s="4"/>
      <c r="D7" s="4"/>
      <c r="E7" s="4"/>
      <c r="F7" s="4"/>
      <c r="G7" s="4"/>
      <c r="H7" s="4"/>
      <c r="N7" s="11"/>
      <c r="P7" s="11"/>
      <c r="Q7" s="11"/>
      <c r="W7" s="11"/>
      <c r="Y7" s="11"/>
      <c r="Z7" s="11"/>
      <c r="AF7" s="11"/>
      <c r="AH7" s="11"/>
      <c r="AI7" s="11"/>
      <c r="AO7" s="11"/>
      <c r="AQ7" s="11"/>
      <c r="AR7" s="11"/>
      <c r="AX7" s="11"/>
      <c r="AZ7" s="11"/>
      <c r="BA7" s="11"/>
      <c r="BG7" s="11"/>
      <c r="BI7" s="11"/>
      <c r="BJ7" s="11"/>
      <c r="BP7" s="11"/>
      <c r="BR7" s="11"/>
      <c r="BS7" s="11"/>
      <c r="BY7" s="11"/>
      <c r="CA7" s="11"/>
      <c r="CB7" s="11"/>
      <c r="CH7" s="11"/>
      <c r="CJ7" s="11"/>
      <c r="CK7" s="11"/>
      <c r="CQ7" s="11"/>
      <c r="CS7" s="11"/>
      <c r="CT7" s="11"/>
      <c r="CZ7" s="11"/>
      <c r="DB7" s="11"/>
      <c r="DC7" s="11"/>
      <c r="DI7" s="11"/>
      <c r="DK7" s="11"/>
      <c r="DL7" s="11"/>
      <c r="DM7" s="11"/>
    </row>
    <row r="8" spans="1:117" ht="83.25" x14ac:dyDescent="0.25">
      <c r="A8" s="8" t="s">
        <v>13</v>
      </c>
      <c r="B8" s="8"/>
      <c r="C8" s="8"/>
      <c r="D8" s="8"/>
      <c r="E8" s="8"/>
      <c r="F8" s="8"/>
      <c r="G8" s="8"/>
      <c r="H8" s="8"/>
      <c r="J8" s="13"/>
      <c r="K8" s="13"/>
      <c r="L8" s="13"/>
      <c r="M8" s="13"/>
      <c r="N8" s="13"/>
      <c r="O8" s="13"/>
      <c r="P8" s="13"/>
      <c r="Q8" s="13"/>
      <c r="S8" s="13"/>
      <c r="T8" s="13"/>
      <c r="U8" s="13"/>
      <c r="V8" s="13"/>
      <c r="W8" s="13"/>
      <c r="X8" s="13"/>
      <c r="Y8" s="13"/>
      <c r="Z8" s="13"/>
      <c r="AB8" s="13"/>
      <c r="AC8" s="13"/>
      <c r="AD8" s="13"/>
      <c r="AE8" s="13"/>
      <c r="AF8" s="13"/>
      <c r="AG8" s="13"/>
      <c r="AH8" s="13"/>
      <c r="AI8" s="13"/>
      <c r="AK8" s="13"/>
      <c r="AL8" s="13"/>
      <c r="AM8" s="13"/>
      <c r="AN8" s="13"/>
      <c r="AO8" s="13"/>
      <c r="AP8" s="13"/>
      <c r="AQ8" s="13"/>
      <c r="AR8" s="13"/>
      <c r="AT8" s="13"/>
      <c r="AU8" s="13"/>
      <c r="AV8" s="13"/>
      <c r="AW8" s="13"/>
      <c r="AX8" s="13"/>
      <c r="AY8" s="13"/>
      <c r="AZ8" s="13"/>
      <c r="BA8" s="13"/>
      <c r="BC8" s="13"/>
      <c r="BD8" s="13"/>
      <c r="BE8" s="13"/>
      <c r="BF8" s="13"/>
      <c r="BG8" s="13"/>
      <c r="BH8" s="13"/>
      <c r="BI8" s="13"/>
      <c r="BJ8" s="13"/>
      <c r="BL8" s="13"/>
      <c r="BM8" s="13"/>
      <c r="BN8" s="13"/>
      <c r="BO8" s="13"/>
      <c r="BP8" s="13"/>
      <c r="BQ8" s="13"/>
      <c r="BR8" s="13"/>
      <c r="BS8" s="13"/>
      <c r="BU8" s="13"/>
      <c r="BV8" s="13"/>
      <c r="BW8" s="13"/>
      <c r="BX8" s="13"/>
      <c r="BY8" s="13"/>
      <c r="BZ8" s="13"/>
      <c r="CA8" s="13"/>
      <c r="CB8" s="13"/>
      <c r="CD8" s="13"/>
      <c r="CE8" s="13"/>
      <c r="CF8" s="13"/>
      <c r="CG8" s="13"/>
      <c r="CH8" s="13"/>
      <c r="CI8" s="13"/>
      <c r="CJ8" s="13"/>
      <c r="CK8" s="13"/>
      <c r="CM8" s="13"/>
      <c r="CN8" s="13"/>
      <c r="CO8" s="13"/>
      <c r="CP8" s="13"/>
      <c r="CQ8" s="13"/>
      <c r="CR8" s="13"/>
      <c r="CS8" s="13"/>
      <c r="CT8" s="13"/>
      <c r="CV8" s="13"/>
      <c r="CW8" s="13"/>
      <c r="CX8" s="13"/>
      <c r="CY8" s="13"/>
      <c r="CZ8" s="13"/>
      <c r="DA8" s="13"/>
      <c r="DB8" s="13"/>
      <c r="DC8" s="13"/>
      <c r="DE8" s="13"/>
      <c r="DF8" s="13"/>
      <c r="DG8" s="13"/>
      <c r="DH8" s="13"/>
      <c r="DI8" s="13"/>
      <c r="DJ8" s="13"/>
      <c r="DK8" s="13"/>
      <c r="DL8" s="13"/>
      <c r="DM8" s="13"/>
    </row>
    <row r="9" spans="1:117" ht="84" thickBot="1" x14ac:dyDescent="0.3">
      <c r="A9" s="14"/>
      <c r="B9" s="14"/>
      <c r="C9" s="14"/>
      <c r="D9" s="14"/>
      <c r="E9" s="14"/>
      <c r="F9" s="14"/>
      <c r="G9" s="14"/>
      <c r="H9" s="14"/>
      <c r="J9" s="13"/>
      <c r="K9" s="13"/>
      <c r="L9" s="13"/>
      <c r="M9" s="13"/>
      <c r="N9" s="13"/>
      <c r="O9" s="13"/>
      <c r="P9" s="13"/>
      <c r="Q9" s="13"/>
      <c r="S9" s="13"/>
      <c r="T9" s="13"/>
      <c r="U9" s="13"/>
      <c r="V9" s="13"/>
      <c r="W9" s="13"/>
      <c r="X9" s="13"/>
      <c r="Y9" s="13"/>
      <c r="Z9" s="13"/>
      <c r="AB9" s="13"/>
      <c r="AC9" s="13"/>
      <c r="AD9" s="13"/>
      <c r="AE9" s="13"/>
      <c r="AF9" s="13"/>
      <c r="AG9" s="13"/>
      <c r="AH9" s="13"/>
      <c r="AI9" s="13"/>
      <c r="AK9" s="13"/>
      <c r="AL9" s="13"/>
      <c r="AM9" s="13"/>
      <c r="AN9" s="13"/>
      <c r="AO9" s="13"/>
      <c r="AP9" s="13"/>
      <c r="AQ9" s="13"/>
      <c r="AR9" s="13"/>
      <c r="AT9" s="13"/>
      <c r="AU9" s="13"/>
      <c r="AV9" s="13"/>
      <c r="AW9" s="13"/>
      <c r="AX9" s="13"/>
      <c r="AY9" s="13"/>
      <c r="AZ9" s="13"/>
      <c r="BA9" s="13"/>
      <c r="BC9" s="13"/>
      <c r="BD9" s="13"/>
      <c r="BE9" s="13"/>
      <c r="BF9" s="13"/>
      <c r="BG9" s="13"/>
      <c r="BH9" s="13"/>
      <c r="BI9" s="13"/>
      <c r="BJ9" s="13"/>
      <c r="BL9" s="13"/>
      <c r="BM9" s="13"/>
      <c r="BN9" s="13"/>
      <c r="BO9" s="13"/>
      <c r="BP9" s="13"/>
      <c r="BQ9" s="13"/>
      <c r="BR9" s="13"/>
      <c r="BS9" s="13"/>
      <c r="BU9" s="13"/>
      <c r="BV9" s="13"/>
      <c r="BW9" s="13"/>
      <c r="BX9" s="13"/>
      <c r="BY9" s="13"/>
      <c r="BZ9" s="13"/>
      <c r="CA9" s="13"/>
      <c r="CB9" s="13"/>
      <c r="CD9" s="13"/>
      <c r="CE9" s="13"/>
      <c r="CF9" s="13"/>
      <c r="CG9" s="13"/>
      <c r="CH9" s="13"/>
      <c r="CI9" s="13"/>
      <c r="CJ9" s="13"/>
      <c r="CK9" s="13"/>
      <c r="CM9" s="13"/>
      <c r="CN9" s="13"/>
      <c r="CO9" s="13"/>
      <c r="CP9" s="13"/>
      <c r="CQ9" s="13"/>
      <c r="CR9" s="13"/>
      <c r="CS9" s="13"/>
      <c r="CT9" s="13"/>
      <c r="CV9" s="13"/>
      <c r="CW9" s="13"/>
      <c r="CX9" s="13"/>
      <c r="CY9" s="13"/>
      <c r="CZ9" s="13"/>
      <c r="DA9" s="13"/>
      <c r="DB9" s="13"/>
      <c r="DC9" s="13"/>
      <c r="DE9" s="13"/>
      <c r="DF9" s="13"/>
      <c r="DG9" s="13"/>
      <c r="DH9" s="13"/>
      <c r="DI9" s="13"/>
      <c r="DJ9" s="13"/>
      <c r="DK9" s="13"/>
      <c r="DL9" s="13"/>
      <c r="DM9" s="13"/>
    </row>
    <row r="10" spans="1:117" ht="64.5" x14ac:dyDescent="0.25">
      <c r="A10" s="15" t="s">
        <v>14</v>
      </c>
      <c r="B10" s="16" t="s">
        <v>15</v>
      </c>
      <c r="C10" s="17" t="s">
        <v>16</v>
      </c>
      <c r="D10" s="16" t="s">
        <v>17</v>
      </c>
      <c r="E10" s="16" t="s">
        <v>18</v>
      </c>
      <c r="F10" s="18" t="s">
        <v>19</v>
      </c>
      <c r="G10" s="19"/>
      <c r="H10" s="20" t="s">
        <v>20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</row>
    <row r="11" spans="1:117" x14ac:dyDescent="0.25">
      <c r="A11" s="21"/>
      <c r="B11" s="22"/>
      <c r="C11" s="23"/>
      <c r="D11" s="22"/>
      <c r="E11" s="22"/>
      <c r="F11" s="24" t="s">
        <v>21</v>
      </c>
      <c r="G11" s="25" t="s">
        <v>22</v>
      </c>
      <c r="H11" s="26"/>
      <c r="I11" s="27" t="s">
        <v>23</v>
      </c>
      <c r="J11" s="28"/>
      <c r="K11" s="28"/>
      <c r="L11" s="28"/>
      <c r="M11" s="28"/>
      <c r="N11" s="28"/>
      <c r="O11" s="28"/>
      <c r="P11" s="28"/>
      <c r="Q11" s="28"/>
      <c r="R11" s="28" t="s">
        <v>24</v>
      </c>
      <c r="S11" s="28"/>
      <c r="T11" s="28"/>
      <c r="U11" s="28"/>
      <c r="V11" s="28"/>
      <c r="W11" s="28"/>
      <c r="X11" s="28"/>
      <c r="Y11" s="28"/>
      <c r="Z11" s="28"/>
      <c r="AA11" s="28" t="s">
        <v>25</v>
      </c>
      <c r="AB11" s="28"/>
      <c r="AC11" s="28"/>
      <c r="AD11" s="28"/>
      <c r="AE11" s="28"/>
      <c r="AF11" s="28"/>
      <c r="AG11" s="28"/>
      <c r="AH11" s="28"/>
      <c r="AI11" s="28"/>
      <c r="AJ11" s="28" t="s">
        <v>26</v>
      </c>
      <c r="AK11" s="28"/>
      <c r="AL11" s="28"/>
      <c r="AM11" s="28"/>
      <c r="AN11" s="28"/>
      <c r="AO11" s="28"/>
      <c r="AP11" s="28"/>
      <c r="AQ11" s="28"/>
      <c r="AR11" s="28"/>
      <c r="AS11" s="28" t="s">
        <v>27</v>
      </c>
      <c r="AT11" s="28"/>
      <c r="AU11" s="28"/>
      <c r="AV11" s="28"/>
      <c r="AW11" s="28"/>
      <c r="AX11" s="28"/>
      <c r="AY11" s="28"/>
      <c r="AZ11" s="28"/>
      <c r="BA11" s="28"/>
      <c r="BB11" s="28" t="s">
        <v>28</v>
      </c>
      <c r="BC11" s="28"/>
      <c r="BD11" s="28"/>
      <c r="BE11" s="28"/>
      <c r="BF11" s="28"/>
      <c r="BG11" s="28"/>
      <c r="BH11" s="28"/>
      <c r="BI11" s="28"/>
      <c r="BJ11" s="28"/>
      <c r="BK11" s="28" t="s">
        <v>29</v>
      </c>
      <c r="BL11" s="28"/>
      <c r="BM11" s="28"/>
      <c r="BN11" s="28"/>
      <c r="BO11" s="28"/>
      <c r="BP11" s="28"/>
      <c r="BQ11" s="28"/>
      <c r="BR11" s="28"/>
      <c r="BS11" s="28"/>
      <c r="BT11" s="28" t="s">
        <v>30</v>
      </c>
      <c r="BU11" s="28"/>
      <c r="BV11" s="28"/>
      <c r="BW11" s="28"/>
      <c r="BX11" s="28"/>
      <c r="BY11" s="28"/>
      <c r="BZ11" s="28"/>
      <c r="CA11" s="28"/>
      <c r="CB11" s="28"/>
      <c r="CC11" s="28" t="s">
        <v>31</v>
      </c>
      <c r="CD11" s="28"/>
      <c r="CE11" s="28"/>
      <c r="CF11" s="28"/>
      <c r="CG11" s="28"/>
      <c r="CH11" s="28"/>
      <c r="CI11" s="28"/>
      <c r="CJ11" s="28"/>
      <c r="CK11" s="28"/>
      <c r="CL11" s="28" t="s">
        <v>32</v>
      </c>
      <c r="CM11" s="28"/>
      <c r="CN11" s="28"/>
      <c r="CO11" s="28"/>
      <c r="CP11" s="28"/>
      <c r="CQ11" s="28"/>
      <c r="CR11" s="28"/>
      <c r="CS11" s="28"/>
      <c r="CT11" s="28"/>
      <c r="CU11" s="28" t="s">
        <v>33</v>
      </c>
      <c r="CV11" s="28"/>
      <c r="CW11" s="28"/>
      <c r="CX11" s="28"/>
      <c r="CY11" s="28"/>
      <c r="CZ11" s="28"/>
      <c r="DA11" s="28"/>
      <c r="DB11" s="28"/>
      <c r="DC11" s="28"/>
      <c r="DD11" s="28" t="s">
        <v>34</v>
      </c>
      <c r="DE11" s="28"/>
      <c r="DF11" s="28"/>
      <c r="DG11" s="28"/>
      <c r="DH11" s="28"/>
      <c r="DI11" s="28"/>
      <c r="DJ11" s="28"/>
      <c r="DK11" s="28"/>
      <c r="DL11" s="28"/>
      <c r="DM11" s="29" t="s">
        <v>35</v>
      </c>
    </row>
    <row r="12" spans="1:117" x14ac:dyDescent="0.25">
      <c r="A12" s="21"/>
      <c r="B12" s="22"/>
      <c r="C12" s="23"/>
      <c r="D12" s="22"/>
      <c r="E12" s="22"/>
      <c r="F12" s="22"/>
      <c r="G12" s="30"/>
      <c r="H12" s="26"/>
      <c r="I12" s="27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31"/>
    </row>
    <row r="13" spans="1:117" x14ac:dyDescent="0.25">
      <c r="A13" s="21"/>
      <c r="B13" s="22"/>
      <c r="C13" s="23"/>
      <c r="D13" s="22"/>
      <c r="E13" s="22"/>
      <c r="F13" s="22"/>
      <c r="G13" s="30"/>
      <c r="H13" s="32" t="s">
        <v>36</v>
      </c>
      <c r="I13" s="27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31"/>
    </row>
    <row r="14" spans="1:117" ht="351.75" thickBot="1" x14ac:dyDescent="0.3">
      <c r="A14" s="21"/>
      <c r="B14" s="22"/>
      <c r="C14" s="23"/>
      <c r="D14" s="22"/>
      <c r="E14" s="33"/>
      <c r="F14" s="33"/>
      <c r="G14" s="34"/>
      <c r="H14" s="35"/>
      <c r="I14" s="36" t="s">
        <v>37</v>
      </c>
      <c r="J14" s="37" t="s">
        <v>38</v>
      </c>
      <c r="K14" s="37" t="s">
        <v>39</v>
      </c>
      <c r="L14" s="37" t="s">
        <v>40</v>
      </c>
      <c r="M14" s="37" t="s">
        <v>41</v>
      </c>
      <c r="N14" s="37" t="s">
        <v>42</v>
      </c>
      <c r="O14" s="37" t="s">
        <v>43</v>
      </c>
      <c r="P14" s="37" t="s">
        <v>44</v>
      </c>
      <c r="Q14" s="37" t="s">
        <v>45</v>
      </c>
      <c r="R14" s="37" t="s">
        <v>37</v>
      </c>
      <c r="S14" s="37" t="s">
        <v>38</v>
      </c>
      <c r="T14" s="37" t="s">
        <v>39</v>
      </c>
      <c r="U14" s="37" t="s">
        <v>40</v>
      </c>
      <c r="V14" s="37" t="s">
        <v>41</v>
      </c>
      <c r="W14" s="37" t="s">
        <v>42</v>
      </c>
      <c r="X14" s="37" t="s">
        <v>43</v>
      </c>
      <c r="Y14" s="37" t="s">
        <v>44</v>
      </c>
      <c r="Z14" s="37" t="s">
        <v>45</v>
      </c>
      <c r="AA14" s="37" t="s">
        <v>37</v>
      </c>
      <c r="AB14" s="37" t="s">
        <v>38</v>
      </c>
      <c r="AC14" s="37" t="s">
        <v>39</v>
      </c>
      <c r="AD14" s="37" t="s">
        <v>40</v>
      </c>
      <c r="AE14" s="37" t="s">
        <v>41</v>
      </c>
      <c r="AF14" s="37" t="s">
        <v>42</v>
      </c>
      <c r="AG14" s="37" t="s">
        <v>43</v>
      </c>
      <c r="AH14" s="37" t="s">
        <v>44</v>
      </c>
      <c r="AI14" s="37" t="s">
        <v>45</v>
      </c>
      <c r="AJ14" s="37" t="s">
        <v>37</v>
      </c>
      <c r="AK14" s="37" t="s">
        <v>38</v>
      </c>
      <c r="AL14" s="37" t="s">
        <v>39</v>
      </c>
      <c r="AM14" s="37" t="s">
        <v>40</v>
      </c>
      <c r="AN14" s="37" t="s">
        <v>41</v>
      </c>
      <c r="AO14" s="37" t="s">
        <v>42</v>
      </c>
      <c r="AP14" s="37" t="s">
        <v>43</v>
      </c>
      <c r="AQ14" s="37" t="s">
        <v>44</v>
      </c>
      <c r="AR14" s="38" t="s">
        <v>45</v>
      </c>
      <c r="AS14" s="37" t="s">
        <v>37</v>
      </c>
      <c r="AT14" s="37" t="s">
        <v>38</v>
      </c>
      <c r="AU14" s="37" t="s">
        <v>39</v>
      </c>
      <c r="AV14" s="37" t="s">
        <v>40</v>
      </c>
      <c r="AW14" s="37" t="s">
        <v>41</v>
      </c>
      <c r="AX14" s="37" t="s">
        <v>42</v>
      </c>
      <c r="AY14" s="37" t="s">
        <v>43</v>
      </c>
      <c r="AZ14" s="37" t="s">
        <v>44</v>
      </c>
      <c r="BA14" s="37" t="s">
        <v>45</v>
      </c>
      <c r="BB14" s="37" t="s">
        <v>37</v>
      </c>
      <c r="BC14" s="37" t="s">
        <v>38</v>
      </c>
      <c r="BD14" s="37" t="s">
        <v>39</v>
      </c>
      <c r="BE14" s="37" t="s">
        <v>40</v>
      </c>
      <c r="BF14" s="37" t="s">
        <v>41</v>
      </c>
      <c r="BG14" s="37" t="s">
        <v>42</v>
      </c>
      <c r="BH14" s="37" t="s">
        <v>43</v>
      </c>
      <c r="BI14" s="37" t="s">
        <v>44</v>
      </c>
      <c r="BJ14" s="37" t="s">
        <v>45</v>
      </c>
      <c r="BK14" s="37" t="s">
        <v>37</v>
      </c>
      <c r="BL14" s="37" t="s">
        <v>38</v>
      </c>
      <c r="BM14" s="37" t="s">
        <v>39</v>
      </c>
      <c r="BN14" s="37" t="s">
        <v>40</v>
      </c>
      <c r="BO14" s="37" t="s">
        <v>41</v>
      </c>
      <c r="BP14" s="37" t="s">
        <v>42</v>
      </c>
      <c r="BQ14" s="37" t="s">
        <v>43</v>
      </c>
      <c r="BR14" s="37" t="s">
        <v>44</v>
      </c>
      <c r="BS14" s="37" t="s">
        <v>45</v>
      </c>
      <c r="BT14" s="37" t="s">
        <v>37</v>
      </c>
      <c r="BU14" s="37" t="s">
        <v>38</v>
      </c>
      <c r="BV14" s="37" t="s">
        <v>39</v>
      </c>
      <c r="BW14" s="37" t="s">
        <v>40</v>
      </c>
      <c r="BX14" s="37" t="s">
        <v>41</v>
      </c>
      <c r="BY14" s="37" t="s">
        <v>42</v>
      </c>
      <c r="BZ14" s="37" t="s">
        <v>43</v>
      </c>
      <c r="CA14" s="37" t="s">
        <v>44</v>
      </c>
      <c r="CB14" s="37" t="s">
        <v>45</v>
      </c>
      <c r="CC14" s="37" t="s">
        <v>37</v>
      </c>
      <c r="CD14" s="37" t="s">
        <v>38</v>
      </c>
      <c r="CE14" s="37" t="s">
        <v>39</v>
      </c>
      <c r="CF14" s="37" t="s">
        <v>40</v>
      </c>
      <c r="CG14" s="37" t="s">
        <v>41</v>
      </c>
      <c r="CH14" s="37" t="s">
        <v>42</v>
      </c>
      <c r="CI14" s="37" t="s">
        <v>43</v>
      </c>
      <c r="CJ14" s="37" t="s">
        <v>44</v>
      </c>
      <c r="CK14" s="37" t="s">
        <v>45</v>
      </c>
      <c r="CL14" s="37" t="s">
        <v>37</v>
      </c>
      <c r="CM14" s="37" t="s">
        <v>38</v>
      </c>
      <c r="CN14" s="37" t="s">
        <v>39</v>
      </c>
      <c r="CO14" s="37" t="s">
        <v>40</v>
      </c>
      <c r="CP14" s="37" t="s">
        <v>41</v>
      </c>
      <c r="CQ14" s="37" t="s">
        <v>42</v>
      </c>
      <c r="CR14" s="37" t="s">
        <v>43</v>
      </c>
      <c r="CS14" s="37" t="s">
        <v>44</v>
      </c>
      <c r="CT14" s="37" t="s">
        <v>45</v>
      </c>
      <c r="CU14" s="37" t="s">
        <v>37</v>
      </c>
      <c r="CV14" s="37" t="s">
        <v>38</v>
      </c>
      <c r="CW14" s="37" t="s">
        <v>39</v>
      </c>
      <c r="CX14" s="37" t="s">
        <v>40</v>
      </c>
      <c r="CY14" s="37" t="s">
        <v>41</v>
      </c>
      <c r="CZ14" s="37" t="s">
        <v>42</v>
      </c>
      <c r="DA14" s="37" t="s">
        <v>43</v>
      </c>
      <c r="DB14" s="37" t="s">
        <v>44</v>
      </c>
      <c r="DC14" s="37" t="s">
        <v>45</v>
      </c>
      <c r="DD14" s="37" t="s">
        <v>37</v>
      </c>
      <c r="DE14" s="37" t="s">
        <v>38</v>
      </c>
      <c r="DF14" s="37" t="s">
        <v>39</v>
      </c>
      <c r="DG14" s="37" t="s">
        <v>40</v>
      </c>
      <c r="DH14" s="37" t="s">
        <v>41</v>
      </c>
      <c r="DI14" s="37" t="s">
        <v>42</v>
      </c>
      <c r="DJ14" s="37" t="s">
        <v>43</v>
      </c>
      <c r="DK14" s="37" t="s">
        <v>44</v>
      </c>
      <c r="DL14" s="37" t="s">
        <v>45</v>
      </c>
      <c r="DM14" s="39"/>
    </row>
    <row r="15" spans="1:117" ht="57.75" x14ac:dyDescent="0.25">
      <c r="A15" s="40" t="s">
        <v>46</v>
      </c>
      <c r="B15" s="40" t="s">
        <v>47</v>
      </c>
      <c r="C15" s="40" t="s">
        <v>48</v>
      </c>
      <c r="D15" s="40" t="s">
        <v>49</v>
      </c>
      <c r="E15" s="41" t="s">
        <v>50</v>
      </c>
      <c r="F15" s="40" t="s">
        <v>51</v>
      </c>
      <c r="G15" s="42">
        <v>2293</v>
      </c>
      <c r="H15" s="43" t="s">
        <v>52</v>
      </c>
      <c r="I15" s="44">
        <v>200</v>
      </c>
      <c r="J15" s="45"/>
      <c r="K15" s="45"/>
      <c r="L15" s="45"/>
      <c r="M15" s="45"/>
      <c r="N15" s="45"/>
      <c r="O15" s="45"/>
      <c r="P15" s="45"/>
      <c r="Q15" s="46">
        <f>SUM(I15:P15)</f>
        <v>200</v>
      </c>
      <c r="R15" s="45">
        <v>190</v>
      </c>
      <c r="S15" s="45"/>
      <c r="T15" s="45"/>
      <c r="U15" s="45"/>
      <c r="V15" s="45"/>
      <c r="W15" s="45"/>
      <c r="X15" s="45"/>
      <c r="Y15" s="45"/>
      <c r="Z15" s="46">
        <f>SUM(R15:Y15)</f>
        <v>190</v>
      </c>
      <c r="AA15" s="45">
        <v>120</v>
      </c>
      <c r="AB15" s="45"/>
      <c r="AC15" s="45"/>
      <c r="AD15" s="45"/>
      <c r="AE15" s="45"/>
      <c r="AF15" s="45"/>
      <c r="AG15" s="45"/>
      <c r="AH15" s="45"/>
      <c r="AI15" s="46">
        <f>SUM(AA15:AH15)</f>
        <v>120</v>
      </c>
      <c r="AJ15" s="45">
        <v>500</v>
      </c>
      <c r="AK15" s="45"/>
      <c r="AL15" s="45"/>
      <c r="AM15" s="45"/>
      <c r="AN15" s="45"/>
      <c r="AO15" s="45"/>
      <c r="AP15" s="45"/>
      <c r="AQ15" s="45"/>
      <c r="AR15" s="46">
        <f>SUM(AJ15:AQ15)</f>
        <v>500</v>
      </c>
      <c r="AS15" s="45">
        <v>120</v>
      </c>
      <c r="AT15" s="45"/>
      <c r="AU15" s="45"/>
      <c r="AV15" s="45"/>
      <c r="AW15" s="45"/>
      <c r="AX15" s="45"/>
      <c r="AY15" s="45"/>
      <c r="AZ15" s="45"/>
      <c r="BA15" s="46">
        <f>SUM(AS15:AZ15)</f>
        <v>120</v>
      </c>
      <c r="BB15" s="45">
        <v>120</v>
      </c>
      <c r="BC15" s="45"/>
      <c r="BD15" s="45"/>
      <c r="BE15" s="45"/>
      <c r="BF15" s="45"/>
      <c r="BG15" s="45"/>
      <c r="BH15" s="45"/>
      <c r="BI15" s="45"/>
      <c r="BJ15" s="46">
        <f>SUM(BB15:BI15)</f>
        <v>120</v>
      </c>
      <c r="BK15" s="45">
        <v>200</v>
      </c>
      <c r="BL15" s="45"/>
      <c r="BM15" s="45"/>
      <c r="BN15" s="45"/>
      <c r="BO15" s="45"/>
      <c r="BP15" s="45"/>
      <c r="BQ15" s="45"/>
      <c r="BR15" s="45"/>
      <c r="BS15" s="46">
        <f>SUM(BK15:BR15)</f>
        <v>200</v>
      </c>
      <c r="BT15" s="45">
        <v>110</v>
      </c>
      <c r="BU15" s="45"/>
      <c r="BV15" s="45"/>
      <c r="BW15" s="45"/>
      <c r="BX15" s="45"/>
      <c r="BY15" s="45"/>
      <c r="BZ15" s="45"/>
      <c r="CA15" s="45"/>
      <c r="CB15" s="46">
        <f>SUM(BT15:CA15)</f>
        <v>110</v>
      </c>
      <c r="CC15" s="45">
        <v>110</v>
      </c>
      <c r="CD15" s="45"/>
      <c r="CE15" s="45"/>
      <c r="CF15" s="45"/>
      <c r="CG15" s="45"/>
      <c r="CH15" s="45"/>
      <c r="CI15" s="45"/>
      <c r="CJ15" s="45"/>
      <c r="CK15" s="46">
        <f>SUM(CC15:CJ15)</f>
        <v>110</v>
      </c>
      <c r="CL15" s="45">
        <v>110</v>
      </c>
      <c r="CM15" s="45"/>
      <c r="CN15" s="45"/>
      <c r="CO15" s="45"/>
      <c r="CP15" s="45"/>
      <c r="CQ15" s="45"/>
      <c r="CR15" s="45"/>
      <c r="CS15" s="45"/>
      <c r="CT15" s="46">
        <f>SUM(CL15:CS15)</f>
        <v>110</v>
      </c>
      <c r="CU15" s="45">
        <v>113</v>
      </c>
      <c r="CV15" s="45"/>
      <c r="CW15" s="45"/>
      <c r="CX15" s="45"/>
      <c r="CY15" s="45"/>
      <c r="CZ15" s="45"/>
      <c r="DA15" s="45"/>
      <c r="DB15" s="45"/>
      <c r="DC15" s="46">
        <f>SUM(CU15:DB15)</f>
        <v>113</v>
      </c>
      <c r="DD15" s="45">
        <v>400</v>
      </c>
      <c r="DE15" s="45"/>
      <c r="DF15" s="45"/>
      <c r="DG15" s="45"/>
      <c r="DH15" s="45"/>
      <c r="DI15" s="45"/>
      <c r="DJ15" s="45"/>
      <c r="DK15" s="45"/>
      <c r="DL15" s="46">
        <f>SUM(DD15:DK15)</f>
        <v>400</v>
      </c>
      <c r="DM15" s="47">
        <f>Q15++Z15+AI15+AR15+BA15+BJ15+BS15++CB15+CK15+CT15+DC15+DL15</f>
        <v>2293</v>
      </c>
    </row>
    <row r="16" spans="1:117" ht="58.5" thickBot="1" x14ac:dyDescent="0.3">
      <c r="A16" s="40"/>
      <c r="B16" s="40"/>
      <c r="C16" s="40"/>
      <c r="D16" s="40"/>
      <c r="E16" s="41"/>
      <c r="F16" s="40"/>
      <c r="G16" s="42"/>
      <c r="H16" s="48" t="s">
        <v>53</v>
      </c>
      <c r="I16" s="49">
        <v>15</v>
      </c>
      <c r="J16" s="50">
        <v>25</v>
      </c>
      <c r="K16" s="50">
        <v>28</v>
      </c>
      <c r="L16" s="50">
        <v>43</v>
      </c>
      <c r="M16" s="50">
        <v>68</v>
      </c>
      <c r="N16" s="50">
        <v>26</v>
      </c>
      <c r="O16" s="50">
        <v>3</v>
      </c>
      <c r="P16" s="50">
        <v>5</v>
      </c>
      <c r="Q16" s="51">
        <f t="shared" ref="Q16" si="0">SUM(I16:P16)</f>
        <v>213</v>
      </c>
      <c r="R16" s="49">
        <v>17</v>
      </c>
      <c r="S16" s="50">
        <v>25</v>
      </c>
      <c r="T16" s="50">
        <v>26</v>
      </c>
      <c r="U16" s="50">
        <v>32</v>
      </c>
      <c r="V16" s="50">
        <v>63</v>
      </c>
      <c r="W16" s="50">
        <v>22</v>
      </c>
      <c r="X16" s="50">
        <v>3</v>
      </c>
      <c r="Y16" s="50">
        <v>5</v>
      </c>
      <c r="Z16" s="51">
        <f t="shared" ref="Z16" si="1">SUM(R16:Y16)</f>
        <v>193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1">
        <f t="shared" ref="AI16" si="2">SUM(AA16:AH16)</f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46">
        <f t="shared" ref="AR16" si="3">SUM(AJ16:AQ16)</f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0</v>
      </c>
      <c r="AX16" s="50">
        <v>0</v>
      </c>
      <c r="AY16" s="50">
        <v>0</v>
      </c>
      <c r="AZ16" s="50">
        <v>0</v>
      </c>
      <c r="BA16" s="46">
        <f t="shared" ref="BA16" si="4">SUM(AS16:AZ16)</f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0</v>
      </c>
      <c r="BG16" s="50">
        <v>0</v>
      </c>
      <c r="BH16" s="50">
        <v>0</v>
      </c>
      <c r="BI16" s="50">
        <v>0</v>
      </c>
      <c r="BJ16" s="46">
        <f t="shared" ref="BJ16" si="5">SUM(BB16:BI16)</f>
        <v>0</v>
      </c>
      <c r="BK16" s="50"/>
      <c r="BL16" s="50"/>
      <c r="BM16" s="50"/>
      <c r="BN16" s="50"/>
      <c r="BO16" s="50"/>
      <c r="BP16" s="50"/>
      <c r="BQ16" s="50"/>
      <c r="BR16" s="50"/>
      <c r="BS16" s="46">
        <f t="shared" ref="BS16" si="6">SUM(BK16:BR16)</f>
        <v>0</v>
      </c>
      <c r="BT16" s="50"/>
      <c r="BU16" s="50"/>
      <c r="BV16" s="50"/>
      <c r="BW16" s="50"/>
      <c r="BX16" s="50"/>
      <c r="BY16" s="50"/>
      <c r="BZ16" s="50"/>
      <c r="CA16" s="50"/>
      <c r="CB16" s="46">
        <f t="shared" ref="CB16" si="7">SUM(BT16:CA16)</f>
        <v>0</v>
      </c>
      <c r="CC16" s="50"/>
      <c r="CD16" s="50"/>
      <c r="CE16" s="50"/>
      <c r="CF16" s="50"/>
      <c r="CG16" s="50"/>
      <c r="CH16" s="50"/>
      <c r="CI16" s="50"/>
      <c r="CJ16" s="50"/>
      <c r="CK16" s="46">
        <f t="shared" ref="CK16" si="8">SUM(CC16:CJ16)</f>
        <v>0</v>
      </c>
      <c r="CL16" s="50"/>
      <c r="CM16" s="50"/>
      <c r="CN16" s="50"/>
      <c r="CO16" s="50"/>
      <c r="CP16" s="50"/>
      <c r="CQ16" s="50"/>
      <c r="CR16" s="50"/>
      <c r="CS16" s="50"/>
      <c r="CT16" s="46">
        <f t="shared" ref="CT16" si="9">SUM(CL16:CS16)</f>
        <v>0</v>
      </c>
      <c r="CU16" s="50"/>
      <c r="CV16" s="50"/>
      <c r="CW16" s="50"/>
      <c r="CX16" s="50"/>
      <c r="CY16" s="50"/>
      <c r="CZ16" s="50"/>
      <c r="DA16" s="50"/>
      <c r="DB16" s="50"/>
      <c r="DC16" s="46">
        <f t="shared" ref="DC16" si="10">SUM(CU16:DB16)</f>
        <v>0</v>
      </c>
      <c r="DD16" s="50"/>
      <c r="DE16" s="50"/>
      <c r="DF16" s="50"/>
      <c r="DG16" s="50"/>
      <c r="DH16" s="50"/>
      <c r="DI16" s="50"/>
      <c r="DJ16" s="50"/>
      <c r="DK16" s="50"/>
      <c r="DL16" s="46">
        <f t="shared" ref="DL16" si="11">SUM(DD16:DK16)</f>
        <v>0</v>
      </c>
      <c r="DM16" s="47">
        <f t="shared" ref="DM16:DM46" si="12">Q16++Z16+AI16+AR16+BA16+BJ16+BS16++CB16+CK16+CT16+DC16+DL16</f>
        <v>406</v>
      </c>
    </row>
    <row r="17" spans="1:117" ht="57.75" x14ac:dyDescent="0.25">
      <c r="A17" s="40" t="s">
        <v>46</v>
      </c>
      <c r="B17" s="40" t="s">
        <v>47</v>
      </c>
      <c r="C17" s="40" t="s">
        <v>48</v>
      </c>
      <c r="D17" s="40" t="s">
        <v>54</v>
      </c>
      <c r="E17" s="41">
        <v>4209</v>
      </c>
      <c r="F17" s="52" t="s">
        <v>55</v>
      </c>
      <c r="G17" s="42">
        <v>12537</v>
      </c>
      <c r="H17" s="43" t="s">
        <v>52</v>
      </c>
      <c r="I17" s="44">
        <v>950</v>
      </c>
      <c r="J17" s="45"/>
      <c r="K17" s="45"/>
      <c r="L17" s="45"/>
      <c r="M17" s="45"/>
      <c r="N17" s="45"/>
      <c r="O17" s="45"/>
      <c r="P17" s="45"/>
      <c r="Q17" s="51">
        <f>SUM(I17:P17)</f>
        <v>950</v>
      </c>
      <c r="R17" s="45">
        <v>1200</v>
      </c>
      <c r="S17" s="45"/>
      <c r="T17" s="45"/>
      <c r="U17" s="45"/>
      <c r="V17" s="45"/>
      <c r="W17" s="45"/>
      <c r="X17" s="45"/>
      <c r="Y17" s="45"/>
      <c r="Z17" s="51">
        <f>SUM(R17:Y17)</f>
        <v>1200</v>
      </c>
      <c r="AA17" s="45">
        <v>1050</v>
      </c>
      <c r="AB17" s="45"/>
      <c r="AC17" s="45"/>
      <c r="AD17" s="45"/>
      <c r="AE17" s="45"/>
      <c r="AF17" s="45"/>
      <c r="AG17" s="45"/>
      <c r="AH17" s="45"/>
      <c r="AI17" s="51">
        <f>SUM(AA17:AH17)</f>
        <v>1050</v>
      </c>
      <c r="AJ17" s="45">
        <v>450</v>
      </c>
      <c r="AK17" s="45"/>
      <c r="AL17" s="45"/>
      <c r="AM17" s="45"/>
      <c r="AN17" s="45"/>
      <c r="AO17" s="45"/>
      <c r="AP17" s="45"/>
      <c r="AQ17" s="45"/>
      <c r="AR17" s="46">
        <f>SUM(AJ17:AQ17)</f>
        <v>450</v>
      </c>
      <c r="AS17" s="45">
        <v>900</v>
      </c>
      <c r="AT17" s="45"/>
      <c r="AU17" s="45"/>
      <c r="AV17" s="45"/>
      <c r="AW17" s="45"/>
      <c r="AX17" s="45"/>
      <c r="AY17" s="45"/>
      <c r="AZ17" s="45"/>
      <c r="BA17" s="46">
        <f>SUM(AS17:AZ17)</f>
        <v>900</v>
      </c>
      <c r="BB17" s="45">
        <v>850</v>
      </c>
      <c r="BC17" s="45"/>
      <c r="BD17" s="45"/>
      <c r="BE17" s="45"/>
      <c r="BF17" s="45"/>
      <c r="BG17" s="45"/>
      <c r="BH17" s="45"/>
      <c r="BI17" s="45"/>
      <c r="BJ17" s="46">
        <f>SUM(BB17:BI17)</f>
        <v>850</v>
      </c>
      <c r="BK17" s="45">
        <v>1250</v>
      </c>
      <c r="BL17" s="45"/>
      <c r="BM17" s="45"/>
      <c r="BN17" s="45"/>
      <c r="BO17" s="45"/>
      <c r="BP17" s="45"/>
      <c r="BQ17" s="45"/>
      <c r="BR17" s="45"/>
      <c r="BS17" s="46">
        <f>SUM(BK17:BR17)</f>
        <v>1250</v>
      </c>
      <c r="BT17" s="45">
        <v>1250</v>
      </c>
      <c r="BU17" s="45"/>
      <c r="BV17" s="45"/>
      <c r="BW17" s="45"/>
      <c r="BX17" s="45"/>
      <c r="BY17" s="45"/>
      <c r="BZ17" s="45"/>
      <c r="CA17" s="45"/>
      <c r="CB17" s="46">
        <f>SUM(BT17:CA17)</f>
        <v>1250</v>
      </c>
      <c r="CC17" s="45">
        <v>1200</v>
      </c>
      <c r="CD17" s="45"/>
      <c r="CE17" s="45"/>
      <c r="CF17" s="45"/>
      <c r="CG17" s="45"/>
      <c r="CH17" s="45"/>
      <c r="CI17" s="45"/>
      <c r="CJ17" s="45"/>
      <c r="CK17" s="46">
        <f>SUM(CC17:CJ17)</f>
        <v>1200</v>
      </c>
      <c r="CL17" s="45">
        <v>1100</v>
      </c>
      <c r="CM17" s="45"/>
      <c r="CN17" s="45"/>
      <c r="CO17" s="45"/>
      <c r="CP17" s="45"/>
      <c r="CQ17" s="45"/>
      <c r="CR17" s="45"/>
      <c r="CS17" s="45"/>
      <c r="CT17" s="46">
        <f>SUM(CL17:CS17)</f>
        <v>1100</v>
      </c>
      <c r="CU17" s="45">
        <v>1100</v>
      </c>
      <c r="CV17" s="45"/>
      <c r="CW17" s="45"/>
      <c r="CX17" s="45"/>
      <c r="CY17" s="45"/>
      <c r="CZ17" s="45"/>
      <c r="DA17" s="45"/>
      <c r="DB17" s="45"/>
      <c r="DC17" s="46">
        <f>SUM(CU17:DB17)</f>
        <v>1100</v>
      </c>
      <c r="DD17" s="45">
        <v>1237</v>
      </c>
      <c r="DE17" s="45"/>
      <c r="DF17" s="45"/>
      <c r="DG17" s="45"/>
      <c r="DH17" s="45"/>
      <c r="DI17" s="45"/>
      <c r="DJ17" s="45"/>
      <c r="DK17" s="45"/>
      <c r="DL17" s="46">
        <f>SUM(DD17:DK17)</f>
        <v>1237</v>
      </c>
      <c r="DM17" s="47">
        <f t="shared" si="12"/>
        <v>12537</v>
      </c>
    </row>
    <row r="18" spans="1:117" ht="57.75" x14ac:dyDescent="0.25">
      <c r="A18" s="40"/>
      <c r="B18" s="40"/>
      <c r="C18" s="40"/>
      <c r="D18" s="40"/>
      <c r="E18" s="41"/>
      <c r="F18" s="52"/>
      <c r="G18" s="42"/>
      <c r="H18" s="48" t="s">
        <v>53</v>
      </c>
      <c r="I18" s="49">
        <v>92</v>
      </c>
      <c r="J18" s="50">
        <v>74</v>
      </c>
      <c r="K18" s="50">
        <v>100</v>
      </c>
      <c r="L18" s="50">
        <v>42</v>
      </c>
      <c r="M18" s="50">
        <v>362</v>
      </c>
      <c r="N18" s="50">
        <v>192</v>
      </c>
      <c r="O18" s="50">
        <v>56</v>
      </c>
      <c r="P18" s="50">
        <v>70</v>
      </c>
      <c r="Q18" s="51">
        <f t="shared" ref="Q18" si="13">SUM(I18:P18)</f>
        <v>988</v>
      </c>
      <c r="R18" s="50">
        <v>296</v>
      </c>
      <c r="S18" s="50">
        <v>230</v>
      </c>
      <c r="T18" s="50">
        <v>159</v>
      </c>
      <c r="U18" s="50">
        <v>108</v>
      </c>
      <c r="V18" s="50">
        <v>433</v>
      </c>
      <c r="W18" s="50">
        <v>179</v>
      </c>
      <c r="X18" s="50">
        <v>133</v>
      </c>
      <c r="Y18" s="50">
        <v>83</v>
      </c>
      <c r="Z18" s="51">
        <f t="shared" ref="Z18" si="14">SUM(R18:Y18)</f>
        <v>1621</v>
      </c>
      <c r="AA18" s="50">
        <v>61</v>
      </c>
      <c r="AB18" s="50">
        <v>70</v>
      </c>
      <c r="AC18" s="50">
        <v>100</v>
      </c>
      <c r="AD18" s="50">
        <v>1</v>
      </c>
      <c r="AE18" s="50">
        <v>112</v>
      </c>
      <c r="AF18" s="50">
        <v>41</v>
      </c>
      <c r="AG18" s="50">
        <v>22</v>
      </c>
      <c r="AH18" s="50">
        <v>12</v>
      </c>
      <c r="AI18" s="51">
        <f t="shared" ref="AI18" si="15">SUM(AA18:AH18)</f>
        <v>419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46">
        <f t="shared" ref="AR18" si="16">SUM(AJ18:AQ18)</f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46">
        <f t="shared" ref="BA18" si="17">SUM(AS18:AZ18)</f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0</v>
      </c>
      <c r="BG18" s="50">
        <v>0</v>
      </c>
      <c r="BH18" s="50">
        <v>0</v>
      </c>
      <c r="BI18" s="50">
        <v>0</v>
      </c>
      <c r="BJ18" s="46">
        <f t="shared" ref="BJ18" si="18">SUM(BB18:BI18)</f>
        <v>0</v>
      </c>
      <c r="BK18" s="50"/>
      <c r="BL18" s="50"/>
      <c r="BM18" s="50"/>
      <c r="BN18" s="50"/>
      <c r="BO18" s="50"/>
      <c r="BP18" s="50"/>
      <c r="BQ18" s="50"/>
      <c r="BR18" s="50"/>
      <c r="BS18" s="46">
        <f t="shared" ref="BS18" si="19">SUM(BK18:BR18)</f>
        <v>0</v>
      </c>
      <c r="BT18" s="50"/>
      <c r="BU18" s="50"/>
      <c r="BV18" s="50"/>
      <c r="BW18" s="50"/>
      <c r="BX18" s="50"/>
      <c r="BY18" s="50"/>
      <c r="BZ18" s="50"/>
      <c r="CA18" s="50"/>
      <c r="CB18" s="46">
        <f t="shared" ref="CB18" si="20">SUM(BT18:CA18)</f>
        <v>0</v>
      </c>
      <c r="CC18" s="50"/>
      <c r="CD18" s="50"/>
      <c r="CE18" s="50"/>
      <c r="CF18" s="50"/>
      <c r="CG18" s="50"/>
      <c r="CH18" s="50"/>
      <c r="CI18" s="50"/>
      <c r="CJ18" s="50"/>
      <c r="CK18" s="46">
        <f t="shared" ref="CK18" si="21">SUM(CC18:CJ18)</f>
        <v>0</v>
      </c>
      <c r="CL18" s="50"/>
      <c r="CM18" s="50"/>
      <c r="CN18" s="50"/>
      <c r="CO18" s="50"/>
      <c r="CP18" s="50"/>
      <c r="CQ18" s="50"/>
      <c r="CR18" s="50"/>
      <c r="CS18" s="50"/>
      <c r="CT18" s="46">
        <f t="shared" ref="CT18" si="22">SUM(CL18:CS18)</f>
        <v>0</v>
      </c>
      <c r="CU18" s="50"/>
      <c r="CV18" s="50"/>
      <c r="CW18" s="50"/>
      <c r="CX18" s="50"/>
      <c r="CY18" s="50"/>
      <c r="CZ18" s="50"/>
      <c r="DA18" s="50"/>
      <c r="DB18" s="50"/>
      <c r="DC18" s="46">
        <f t="shared" ref="DC18" si="23">SUM(CU18:DB18)</f>
        <v>0</v>
      </c>
      <c r="DD18" s="50"/>
      <c r="DE18" s="50"/>
      <c r="DF18" s="50"/>
      <c r="DG18" s="50"/>
      <c r="DH18" s="50"/>
      <c r="DI18" s="50"/>
      <c r="DJ18" s="50"/>
      <c r="DK18" s="50"/>
      <c r="DL18" s="46">
        <f t="shared" ref="DL18" si="24">SUM(DD18:DK18)</f>
        <v>0</v>
      </c>
      <c r="DM18" s="47">
        <f t="shared" si="12"/>
        <v>3028</v>
      </c>
    </row>
    <row r="19" spans="1:117" ht="57.75" x14ac:dyDescent="0.25">
      <c r="A19" s="40" t="s">
        <v>56</v>
      </c>
      <c r="B19" s="40" t="s">
        <v>57</v>
      </c>
      <c r="C19" s="40" t="s">
        <v>48</v>
      </c>
      <c r="D19" s="40" t="s">
        <v>54</v>
      </c>
      <c r="E19" s="41">
        <v>2791</v>
      </c>
      <c r="F19" s="40" t="s">
        <v>58</v>
      </c>
      <c r="G19" s="42">
        <v>995</v>
      </c>
      <c r="H19" s="53" t="s">
        <v>52</v>
      </c>
      <c r="I19" s="44">
        <v>0</v>
      </c>
      <c r="J19" s="45"/>
      <c r="K19" s="45"/>
      <c r="L19" s="45"/>
      <c r="M19" s="45"/>
      <c r="N19" s="45"/>
      <c r="O19" s="45"/>
      <c r="P19" s="45"/>
      <c r="Q19" s="46">
        <f>SUM(I19:P19)</f>
        <v>0</v>
      </c>
      <c r="R19" s="44">
        <v>0</v>
      </c>
      <c r="S19" s="45"/>
      <c r="T19" s="45"/>
      <c r="U19" s="45"/>
      <c r="V19" s="45"/>
      <c r="W19" s="45"/>
      <c r="X19" s="45"/>
      <c r="Y19" s="45"/>
      <c r="Z19" s="46">
        <f>SUM(R19:Y19)</f>
        <v>0</v>
      </c>
      <c r="AA19" s="44">
        <v>0</v>
      </c>
      <c r="AB19" s="45"/>
      <c r="AC19" s="45"/>
      <c r="AD19" s="45"/>
      <c r="AE19" s="45"/>
      <c r="AF19" s="45"/>
      <c r="AG19" s="45"/>
      <c r="AH19" s="45"/>
      <c r="AI19" s="46">
        <f>SUM(AA19:AH19)</f>
        <v>0</v>
      </c>
      <c r="AJ19" s="44">
        <v>0</v>
      </c>
      <c r="AK19" s="45"/>
      <c r="AL19" s="45"/>
      <c r="AM19" s="45"/>
      <c r="AN19" s="45"/>
      <c r="AO19" s="45"/>
      <c r="AP19" s="45"/>
      <c r="AQ19" s="45"/>
      <c r="AR19" s="46">
        <f>SUM(AJ19:AQ19)</f>
        <v>0</v>
      </c>
      <c r="AS19" s="44">
        <v>0</v>
      </c>
      <c r="AT19" s="45"/>
      <c r="AU19" s="45"/>
      <c r="AV19" s="45"/>
      <c r="AW19" s="45"/>
      <c r="AX19" s="45"/>
      <c r="AY19" s="45"/>
      <c r="AZ19" s="45"/>
      <c r="BA19" s="46">
        <f>SUM(AS19:AZ19)</f>
        <v>0</v>
      </c>
      <c r="BB19" s="44">
        <v>0</v>
      </c>
      <c r="BC19" s="45"/>
      <c r="BD19" s="45"/>
      <c r="BE19" s="45"/>
      <c r="BF19" s="45"/>
      <c r="BG19" s="45"/>
      <c r="BH19" s="45"/>
      <c r="BI19" s="45"/>
      <c r="BJ19" s="46">
        <f>SUM(BB19:BI19)</f>
        <v>0</v>
      </c>
      <c r="BK19" s="44">
        <v>240</v>
      </c>
      <c r="BL19" s="45"/>
      <c r="BM19" s="45"/>
      <c r="BN19" s="45"/>
      <c r="BO19" s="45"/>
      <c r="BP19" s="45"/>
      <c r="BQ19" s="45"/>
      <c r="BR19" s="45"/>
      <c r="BS19" s="46">
        <f>SUM(BK19:BR19)</f>
        <v>240</v>
      </c>
      <c r="BT19" s="44">
        <v>595</v>
      </c>
      <c r="BU19" s="45"/>
      <c r="BV19" s="45"/>
      <c r="BW19" s="45"/>
      <c r="BX19" s="45"/>
      <c r="BY19" s="45"/>
      <c r="BZ19" s="45"/>
      <c r="CA19" s="45"/>
      <c r="CB19" s="46">
        <f>SUM(BT19:CA19)</f>
        <v>595</v>
      </c>
      <c r="CC19" s="44">
        <v>160</v>
      </c>
      <c r="CD19" s="45"/>
      <c r="CE19" s="45"/>
      <c r="CF19" s="45"/>
      <c r="CG19" s="45"/>
      <c r="CH19" s="45"/>
      <c r="CI19" s="45"/>
      <c r="CJ19" s="45"/>
      <c r="CK19" s="46">
        <f>SUM(CC19:CJ19)</f>
        <v>160</v>
      </c>
      <c r="CL19" s="44">
        <v>0</v>
      </c>
      <c r="CM19" s="45"/>
      <c r="CN19" s="45"/>
      <c r="CO19" s="45"/>
      <c r="CP19" s="45"/>
      <c r="CQ19" s="45"/>
      <c r="CR19" s="45"/>
      <c r="CS19" s="45"/>
      <c r="CT19" s="46">
        <f>SUM(CL19:CS19)</f>
        <v>0</v>
      </c>
      <c r="CU19" s="44">
        <v>0</v>
      </c>
      <c r="CV19" s="45"/>
      <c r="CW19" s="45"/>
      <c r="CX19" s="45"/>
      <c r="CY19" s="45"/>
      <c r="CZ19" s="45"/>
      <c r="DA19" s="45"/>
      <c r="DB19" s="45"/>
      <c r="DC19" s="46">
        <f>SUM(CU19:DB19)</f>
        <v>0</v>
      </c>
      <c r="DD19" s="44">
        <v>0</v>
      </c>
      <c r="DE19" s="45"/>
      <c r="DF19" s="45"/>
      <c r="DG19" s="45"/>
      <c r="DH19" s="45"/>
      <c r="DI19" s="45"/>
      <c r="DJ19" s="45"/>
      <c r="DK19" s="45"/>
      <c r="DL19" s="46">
        <f>SUM(DD19:DK19)</f>
        <v>0</v>
      </c>
      <c r="DM19" s="47">
        <f t="shared" si="12"/>
        <v>995</v>
      </c>
    </row>
    <row r="20" spans="1:117" ht="57.75" x14ac:dyDescent="0.25">
      <c r="A20" s="40"/>
      <c r="B20" s="40"/>
      <c r="C20" s="40"/>
      <c r="D20" s="40"/>
      <c r="E20" s="41"/>
      <c r="F20" s="40"/>
      <c r="G20" s="42"/>
      <c r="H20" s="48" t="s">
        <v>53</v>
      </c>
      <c r="I20" s="49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4">
        <f t="shared" ref="Q20" si="25">SUM(I20:P20)</f>
        <v>0</v>
      </c>
      <c r="R20" s="49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4">
        <f t="shared" ref="Z20" si="26">SUM(R20:Y20)</f>
        <v>0</v>
      </c>
      <c r="AA20" s="49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4">
        <f t="shared" ref="AI20" si="27">SUM(AA20:AH20)</f>
        <v>0</v>
      </c>
      <c r="AJ20" s="49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46">
        <f t="shared" ref="AR20" si="28">SUM(AJ20:AQ20)</f>
        <v>0</v>
      </c>
      <c r="AS20" s="49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46">
        <f t="shared" ref="BA20" si="29">SUM(AS20:AZ20)</f>
        <v>0</v>
      </c>
      <c r="BB20" s="49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0">
        <v>0</v>
      </c>
      <c r="BJ20" s="46">
        <f t="shared" ref="BJ20" si="30">SUM(BB20:BI20)</f>
        <v>0</v>
      </c>
      <c r="BK20" s="49">
        <v>0</v>
      </c>
      <c r="BL20" s="50">
        <v>0</v>
      </c>
      <c r="BM20" s="50"/>
      <c r="BN20" s="50"/>
      <c r="BO20" s="50"/>
      <c r="BP20" s="50"/>
      <c r="BQ20" s="50"/>
      <c r="BR20" s="50"/>
      <c r="BS20" s="46">
        <f t="shared" ref="BS20" si="31">SUM(BK20:BR20)</f>
        <v>0</v>
      </c>
      <c r="BT20" s="49">
        <v>0</v>
      </c>
      <c r="BU20" s="50">
        <v>0</v>
      </c>
      <c r="BV20" s="49"/>
      <c r="BW20" s="50"/>
      <c r="BX20" s="50"/>
      <c r="BY20" s="50"/>
      <c r="BZ20" s="50"/>
      <c r="CA20" s="50"/>
      <c r="CB20" s="46">
        <f t="shared" ref="CB20" si="32">SUM(BT20:CA20)</f>
        <v>0</v>
      </c>
      <c r="CC20" s="50">
        <v>0</v>
      </c>
      <c r="CD20" s="50">
        <v>0</v>
      </c>
      <c r="CE20" s="50"/>
      <c r="CF20" s="50"/>
      <c r="CG20" s="50"/>
      <c r="CH20" s="50"/>
      <c r="CI20" s="50"/>
      <c r="CJ20" s="50"/>
      <c r="CK20" s="46">
        <f t="shared" ref="CK20" si="33">SUM(CC20:CJ20)</f>
        <v>0</v>
      </c>
      <c r="CL20" s="50"/>
      <c r="CM20" s="50"/>
      <c r="CN20" s="50"/>
      <c r="CO20" s="50"/>
      <c r="CP20" s="50"/>
      <c r="CQ20" s="50"/>
      <c r="CR20" s="50"/>
      <c r="CS20" s="50"/>
      <c r="CT20" s="46">
        <f t="shared" ref="CT20" si="34">SUM(CL20:CS20)</f>
        <v>0</v>
      </c>
      <c r="CU20" s="50"/>
      <c r="CV20" s="50"/>
      <c r="CW20" s="50"/>
      <c r="CX20" s="50"/>
      <c r="CY20" s="50"/>
      <c r="CZ20" s="50"/>
      <c r="DA20" s="50"/>
      <c r="DB20" s="50"/>
      <c r="DC20" s="46">
        <f t="shared" ref="DC20" si="35">SUM(CU20:DB20)</f>
        <v>0</v>
      </c>
      <c r="DD20" s="50"/>
      <c r="DE20" s="50"/>
      <c r="DF20" s="50"/>
      <c r="DG20" s="50"/>
      <c r="DH20" s="50"/>
      <c r="DI20" s="50"/>
      <c r="DJ20" s="50"/>
      <c r="DK20" s="50"/>
      <c r="DL20" s="46">
        <f t="shared" ref="DL20" si="36">SUM(DD20:DK20)</f>
        <v>0</v>
      </c>
      <c r="DM20" s="47">
        <f t="shared" si="12"/>
        <v>0</v>
      </c>
    </row>
    <row r="21" spans="1:117" ht="57.75" x14ac:dyDescent="0.25">
      <c r="A21" s="40" t="s">
        <v>56</v>
      </c>
      <c r="B21" s="40" t="s">
        <v>57</v>
      </c>
      <c r="C21" s="40" t="s">
        <v>48</v>
      </c>
      <c r="D21" s="40" t="s">
        <v>54</v>
      </c>
      <c r="E21" s="55" t="s">
        <v>50</v>
      </c>
      <c r="F21" s="56" t="s">
        <v>59</v>
      </c>
      <c r="G21" s="57">
        <v>22406</v>
      </c>
      <c r="H21" s="53" t="s">
        <v>52</v>
      </c>
      <c r="I21" s="44">
        <v>950</v>
      </c>
      <c r="J21" s="45"/>
      <c r="K21" s="45"/>
      <c r="L21" s="45"/>
      <c r="M21" s="45"/>
      <c r="N21" s="45"/>
      <c r="O21" s="45"/>
      <c r="P21" s="45"/>
      <c r="Q21" s="54">
        <f>SUM(I21:P21)</f>
        <v>950</v>
      </c>
      <c r="R21" s="45">
        <v>1200</v>
      </c>
      <c r="S21" s="45"/>
      <c r="T21" s="45"/>
      <c r="U21" s="45"/>
      <c r="V21" s="45"/>
      <c r="W21" s="45"/>
      <c r="X21" s="45"/>
      <c r="Y21" s="45"/>
      <c r="Z21" s="54">
        <f>SUM(R21:Y21)</f>
        <v>1200</v>
      </c>
      <c r="AA21" s="45">
        <v>1300</v>
      </c>
      <c r="AB21" s="45"/>
      <c r="AC21" s="45"/>
      <c r="AD21" s="45"/>
      <c r="AE21" s="45"/>
      <c r="AF21" s="45"/>
      <c r="AG21" s="45"/>
      <c r="AH21" s="45"/>
      <c r="AI21" s="54">
        <f>SUM(AA21:AH21)</f>
        <v>1300</v>
      </c>
      <c r="AJ21" s="45">
        <v>2000</v>
      </c>
      <c r="AK21" s="45"/>
      <c r="AL21" s="45"/>
      <c r="AM21" s="45"/>
      <c r="AN21" s="45"/>
      <c r="AO21" s="45"/>
      <c r="AP21" s="45"/>
      <c r="AQ21" s="45"/>
      <c r="AR21" s="46">
        <f>SUM(AJ21:AQ21)</f>
        <v>2000</v>
      </c>
      <c r="AS21" s="45">
        <v>1500</v>
      </c>
      <c r="AT21" s="45"/>
      <c r="AU21" s="45"/>
      <c r="AV21" s="45"/>
      <c r="AW21" s="45"/>
      <c r="AX21" s="45"/>
      <c r="AY21" s="45"/>
      <c r="AZ21" s="45"/>
      <c r="BA21" s="46">
        <f>SUM(AS21:AZ21)</f>
        <v>1500</v>
      </c>
      <c r="BB21" s="45">
        <v>1400</v>
      </c>
      <c r="BC21" s="45"/>
      <c r="BD21" s="45"/>
      <c r="BE21" s="45"/>
      <c r="BF21" s="45"/>
      <c r="BG21" s="45"/>
      <c r="BH21" s="45"/>
      <c r="BI21" s="45"/>
      <c r="BJ21" s="46">
        <f>SUM(BB21:BI21)</f>
        <v>1400</v>
      </c>
      <c r="BK21" s="45">
        <v>6250</v>
      </c>
      <c r="BL21" s="45"/>
      <c r="BM21" s="45"/>
      <c r="BN21" s="45"/>
      <c r="BO21" s="45"/>
      <c r="BP21" s="45"/>
      <c r="BQ21" s="45"/>
      <c r="BR21" s="45"/>
      <c r="BS21" s="46">
        <f>SUM(BK21:BR21)</f>
        <v>6250</v>
      </c>
      <c r="BT21" s="45">
        <v>1300</v>
      </c>
      <c r="BU21" s="45"/>
      <c r="BV21" s="45"/>
      <c r="BW21" s="45"/>
      <c r="BX21" s="45"/>
      <c r="BY21" s="45"/>
      <c r="BZ21" s="45"/>
      <c r="CA21" s="45"/>
      <c r="CB21" s="46">
        <f>SUM(BT21:CA21)</f>
        <v>1300</v>
      </c>
      <c r="CC21" s="45">
        <v>1653</v>
      </c>
      <c r="CD21" s="45"/>
      <c r="CE21" s="45"/>
      <c r="CF21" s="45"/>
      <c r="CG21" s="45"/>
      <c r="CH21" s="45"/>
      <c r="CI21" s="45"/>
      <c r="CJ21" s="45"/>
      <c r="CK21" s="46">
        <f>SUM(CC21:CJ21)</f>
        <v>1653</v>
      </c>
      <c r="CL21" s="45">
        <v>1700</v>
      </c>
      <c r="CM21" s="45"/>
      <c r="CN21" s="45"/>
      <c r="CO21" s="45"/>
      <c r="CP21" s="45"/>
      <c r="CQ21" s="45"/>
      <c r="CR21" s="45"/>
      <c r="CS21" s="45"/>
      <c r="CT21" s="46">
        <f>SUM(CL21:CS21)</f>
        <v>1700</v>
      </c>
      <c r="CU21" s="45">
        <v>1650</v>
      </c>
      <c r="CV21" s="45"/>
      <c r="CW21" s="45"/>
      <c r="CX21" s="45"/>
      <c r="CY21" s="45"/>
      <c r="CZ21" s="45"/>
      <c r="DA21" s="45"/>
      <c r="DB21" s="45"/>
      <c r="DC21" s="46">
        <f>SUM(CU21:DB21)</f>
        <v>1650</v>
      </c>
      <c r="DD21" s="45">
        <v>1503</v>
      </c>
      <c r="DE21" s="45"/>
      <c r="DF21" s="45"/>
      <c r="DG21" s="45"/>
      <c r="DH21" s="45"/>
      <c r="DI21" s="45"/>
      <c r="DJ21" s="45"/>
      <c r="DK21" s="45"/>
      <c r="DL21" s="46">
        <f>SUM(DD21:DK21)</f>
        <v>1503</v>
      </c>
      <c r="DM21" s="47">
        <f t="shared" si="12"/>
        <v>22406</v>
      </c>
    </row>
    <row r="22" spans="1:117" ht="57.75" x14ac:dyDescent="0.25">
      <c r="A22" s="40"/>
      <c r="B22" s="40"/>
      <c r="C22" s="40"/>
      <c r="D22" s="40"/>
      <c r="E22" s="58"/>
      <c r="F22" s="59"/>
      <c r="G22" s="60"/>
      <c r="H22" s="48" t="s">
        <v>53</v>
      </c>
      <c r="I22" s="49">
        <v>29</v>
      </c>
      <c r="J22" s="50">
        <v>73</v>
      </c>
      <c r="K22" s="50">
        <v>51</v>
      </c>
      <c r="L22" s="50">
        <v>20</v>
      </c>
      <c r="M22" s="50">
        <v>588</v>
      </c>
      <c r="N22" s="50">
        <v>38</v>
      </c>
      <c r="O22" s="50">
        <v>113</v>
      </c>
      <c r="P22" s="50">
        <v>10</v>
      </c>
      <c r="Q22" s="54">
        <f t="shared" ref="Q22:Q46" si="37">SUM(I22:P22)</f>
        <v>922</v>
      </c>
      <c r="R22" s="50">
        <v>51</v>
      </c>
      <c r="S22" s="50">
        <v>96</v>
      </c>
      <c r="T22" s="50">
        <v>103</v>
      </c>
      <c r="U22" s="50">
        <v>19</v>
      </c>
      <c r="V22" s="50">
        <v>596</v>
      </c>
      <c r="W22" s="50">
        <v>64</v>
      </c>
      <c r="X22" s="50">
        <v>127</v>
      </c>
      <c r="Y22" s="50">
        <v>12</v>
      </c>
      <c r="Z22" s="54">
        <f t="shared" ref="Z22:Z46" si="38">SUM(R22:Y22)</f>
        <v>1068</v>
      </c>
      <c r="AA22" s="50">
        <v>114</v>
      </c>
      <c r="AB22" s="50">
        <v>93</v>
      </c>
      <c r="AC22" s="50">
        <v>113</v>
      </c>
      <c r="AD22" s="50">
        <v>30</v>
      </c>
      <c r="AE22" s="50">
        <v>580</v>
      </c>
      <c r="AF22" s="50">
        <v>70</v>
      </c>
      <c r="AG22" s="50">
        <v>126</v>
      </c>
      <c r="AH22" s="50">
        <v>25</v>
      </c>
      <c r="AI22" s="54">
        <f t="shared" ref="AI22:AI46" si="39">SUM(AA22:AH22)</f>
        <v>1151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46">
        <f t="shared" ref="AR22:AR46" si="40">SUM(AJ22:AQ22)</f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46">
        <f t="shared" ref="BA22:BA46" si="41">SUM(AS22:AZ22)</f>
        <v>0</v>
      </c>
      <c r="BB22" s="50">
        <v>0</v>
      </c>
      <c r="BC22" s="50">
        <v>0</v>
      </c>
      <c r="BD22" s="50">
        <v>0</v>
      </c>
      <c r="BE22" s="50">
        <v>0</v>
      </c>
      <c r="BF22" s="50">
        <v>0</v>
      </c>
      <c r="BG22" s="50">
        <v>0</v>
      </c>
      <c r="BH22" s="50">
        <v>0</v>
      </c>
      <c r="BI22" s="50">
        <v>0</v>
      </c>
      <c r="BJ22" s="46">
        <f t="shared" ref="BJ22:BJ46" si="42">SUM(BB22:BI22)</f>
        <v>0</v>
      </c>
      <c r="BK22" s="50"/>
      <c r="BL22" s="50"/>
      <c r="BM22" s="50"/>
      <c r="BN22" s="50"/>
      <c r="BO22" s="50"/>
      <c r="BP22" s="50"/>
      <c r="BQ22" s="50"/>
      <c r="BR22" s="50"/>
      <c r="BS22" s="46">
        <f t="shared" ref="BS22:BS46" si="43">SUM(BK22:BR22)</f>
        <v>0</v>
      </c>
      <c r="BT22" s="50"/>
      <c r="BU22" s="50"/>
      <c r="BV22" s="50"/>
      <c r="BW22" s="50"/>
      <c r="BX22" s="50"/>
      <c r="BY22" s="50"/>
      <c r="BZ22" s="50"/>
      <c r="CA22" s="50"/>
      <c r="CB22" s="46">
        <f t="shared" ref="CB22:CB46" si="44">SUM(BT22:CA22)</f>
        <v>0</v>
      </c>
      <c r="CC22" s="50"/>
      <c r="CD22" s="50"/>
      <c r="CE22" s="50"/>
      <c r="CF22" s="50"/>
      <c r="CG22" s="50"/>
      <c r="CH22" s="50"/>
      <c r="CI22" s="50"/>
      <c r="CJ22" s="50"/>
      <c r="CK22" s="46">
        <f t="shared" ref="CK22:CK46" si="45">SUM(CC22:CJ22)</f>
        <v>0</v>
      </c>
      <c r="CL22" s="50"/>
      <c r="CM22" s="50"/>
      <c r="CN22" s="50"/>
      <c r="CO22" s="50"/>
      <c r="CP22" s="50"/>
      <c r="CQ22" s="50"/>
      <c r="CR22" s="50"/>
      <c r="CS22" s="50"/>
      <c r="CT22" s="46">
        <f t="shared" ref="CT22:CT46" si="46">SUM(CL22:CS22)</f>
        <v>0</v>
      </c>
      <c r="CU22" s="50"/>
      <c r="CV22" s="50"/>
      <c r="CW22" s="50"/>
      <c r="CX22" s="50"/>
      <c r="CY22" s="50"/>
      <c r="CZ22" s="50"/>
      <c r="DA22" s="50"/>
      <c r="DB22" s="50"/>
      <c r="DC22" s="46">
        <f t="shared" ref="DC22:DC46" si="47">SUM(CU22:DB22)</f>
        <v>0</v>
      </c>
      <c r="DD22" s="50"/>
      <c r="DE22" s="50"/>
      <c r="DF22" s="50"/>
      <c r="DG22" s="50"/>
      <c r="DH22" s="50"/>
      <c r="DI22" s="50"/>
      <c r="DJ22" s="50"/>
      <c r="DK22" s="50"/>
      <c r="DL22" s="46">
        <f t="shared" ref="DL22:DL46" si="48">SUM(DD22:DK22)</f>
        <v>0</v>
      </c>
      <c r="DM22" s="47">
        <f t="shared" si="12"/>
        <v>3141</v>
      </c>
    </row>
    <row r="23" spans="1:117" ht="57.75" x14ac:dyDescent="0.25">
      <c r="A23" s="56" t="s">
        <v>46</v>
      </c>
      <c r="B23" s="56" t="s">
        <v>60</v>
      </c>
      <c r="C23" s="56" t="s">
        <v>61</v>
      </c>
      <c r="D23" s="56" t="s">
        <v>49</v>
      </c>
      <c r="E23" s="55" t="s">
        <v>50</v>
      </c>
      <c r="F23" s="56" t="s">
        <v>62</v>
      </c>
      <c r="G23" s="57">
        <v>2293</v>
      </c>
      <c r="H23" s="53" t="s">
        <v>52</v>
      </c>
      <c r="I23" s="44">
        <v>191</v>
      </c>
      <c r="J23" s="45"/>
      <c r="K23" s="45"/>
      <c r="L23" s="45"/>
      <c r="M23" s="45"/>
      <c r="N23" s="45"/>
      <c r="O23" s="45"/>
      <c r="P23" s="45"/>
      <c r="Q23" s="46">
        <f t="shared" si="37"/>
        <v>191</v>
      </c>
      <c r="R23" s="45">
        <v>191</v>
      </c>
      <c r="S23" s="45"/>
      <c r="T23" s="45"/>
      <c r="U23" s="45"/>
      <c r="V23" s="45"/>
      <c r="W23" s="45"/>
      <c r="X23" s="45"/>
      <c r="Y23" s="45"/>
      <c r="Z23" s="46">
        <f t="shared" si="38"/>
        <v>191</v>
      </c>
      <c r="AA23" s="45">
        <v>191</v>
      </c>
      <c r="AB23" s="45"/>
      <c r="AC23" s="45"/>
      <c r="AD23" s="45"/>
      <c r="AE23" s="45"/>
      <c r="AF23" s="45"/>
      <c r="AG23" s="45"/>
      <c r="AH23" s="45"/>
      <c r="AI23" s="46">
        <f t="shared" si="39"/>
        <v>191</v>
      </c>
      <c r="AJ23" s="45">
        <v>191</v>
      </c>
      <c r="AK23" s="45"/>
      <c r="AL23" s="45"/>
      <c r="AM23" s="45"/>
      <c r="AN23" s="45"/>
      <c r="AO23" s="45"/>
      <c r="AP23" s="45"/>
      <c r="AQ23" s="45"/>
      <c r="AR23" s="46">
        <f t="shared" si="40"/>
        <v>191</v>
      </c>
      <c r="AS23" s="45">
        <v>191</v>
      </c>
      <c r="AT23" s="45"/>
      <c r="AU23" s="45"/>
      <c r="AV23" s="45"/>
      <c r="AW23" s="45"/>
      <c r="AX23" s="45"/>
      <c r="AY23" s="45"/>
      <c r="AZ23" s="45"/>
      <c r="BA23" s="46">
        <f t="shared" si="41"/>
        <v>191</v>
      </c>
      <c r="BB23" s="45">
        <v>191</v>
      </c>
      <c r="BC23" s="45"/>
      <c r="BD23" s="45"/>
      <c r="BE23" s="45"/>
      <c r="BF23" s="45"/>
      <c r="BG23" s="45"/>
      <c r="BH23" s="45"/>
      <c r="BI23" s="45"/>
      <c r="BJ23" s="46">
        <f t="shared" si="42"/>
        <v>191</v>
      </c>
      <c r="BK23" s="45">
        <v>191</v>
      </c>
      <c r="BL23" s="45"/>
      <c r="BM23" s="45"/>
      <c r="BN23" s="45"/>
      <c r="BO23" s="45"/>
      <c r="BP23" s="45"/>
      <c r="BQ23" s="45"/>
      <c r="BR23" s="45"/>
      <c r="BS23" s="46">
        <f t="shared" si="43"/>
        <v>191</v>
      </c>
      <c r="BT23" s="45">
        <v>191</v>
      </c>
      <c r="BU23" s="45"/>
      <c r="BV23" s="45"/>
      <c r="BW23" s="45"/>
      <c r="BX23" s="45"/>
      <c r="BY23" s="45"/>
      <c r="BZ23" s="45"/>
      <c r="CA23" s="45"/>
      <c r="CB23" s="46">
        <f t="shared" si="44"/>
        <v>191</v>
      </c>
      <c r="CC23" s="45">
        <v>191</v>
      </c>
      <c r="CD23" s="45"/>
      <c r="CE23" s="45"/>
      <c r="CF23" s="45"/>
      <c r="CG23" s="45"/>
      <c r="CH23" s="45"/>
      <c r="CI23" s="45"/>
      <c r="CJ23" s="45"/>
      <c r="CK23" s="46">
        <f t="shared" si="45"/>
        <v>191</v>
      </c>
      <c r="CL23" s="45">
        <v>191</v>
      </c>
      <c r="CM23" s="45"/>
      <c r="CN23" s="45"/>
      <c r="CO23" s="45"/>
      <c r="CP23" s="45"/>
      <c r="CQ23" s="45"/>
      <c r="CR23" s="45"/>
      <c r="CS23" s="45"/>
      <c r="CT23" s="46">
        <f t="shared" si="46"/>
        <v>191</v>
      </c>
      <c r="CU23" s="45">
        <v>191</v>
      </c>
      <c r="CV23" s="45"/>
      <c r="CW23" s="45"/>
      <c r="CX23" s="45"/>
      <c r="CY23" s="45"/>
      <c r="CZ23" s="45"/>
      <c r="DA23" s="45"/>
      <c r="DB23" s="45"/>
      <c r="DC23" s="46">
        <f t="shared" si="47"/>
        <v>191</v>
      </c>
      <c r="DD23" s="45">
        <v>192</v>
      </c>
      <c r="DE23" s="45"/>
      <c r="DF23" s="45"/>
      <c r="DG23" s="45"/>
      <c r="DH23" s="45"/>
      <c r="DI23" s="45"/>
      <c r="DJ23" s="45"/>
      <c r="DK23" s="45"/>
      <c r="DL23" s="46">
        <f t="shared" si="48"/>
        <v>192</v>
      </c>
      <c r="DM23" s="47">
        <f t="shared" si="12"/>
        <v>2293</v>
      </c>
    </row>
    <row r="24" spans="1:117" ht="57.75" x14ac:dyDescent="0.25">
      <c r="A24" s="59"/>
      <c r="B24" s="59"/>
      <c r="C24" s="59"/>
      <c r="D24" s="59"/>
      <c r="E24" s="58"/>
      <c r="F24" s="59"/>
      <c r="G24" s="60"/>
      <c r="H24" s="48" t="s">
        <v>53</v>
      </c>
      <c r="I24" s="44">
        <v>213</v>
      </c>
      <c r="J24" s="45"/>
      <c r="K24" s="45"/>
      <c r="L24" s="45"/>
      <c r="M24" s="45"/>
      <c r="N24" s="45"/>
      <c r="O24" s="45"/>
      <c r="P24" s="45"/>
      <c r="Q24" s="51">
        <f t="shared" si="37"/>
        <v>213</v>
      </c>
      <c r="R24" s="45">
        <v>193</v>
      </c>
      <c r="S24" s="45"/>
      <c r="T24" s="45"/>
      <c r="U24" s="45"/>
      <c r="V24" s="45"/>
      <c r="W24" s="45"/>
      <c r="X24" s="45"/>
      <c r="Y24" s="45"/>
      <c r="Z24" s="51">
        <f t="shared" si="38"/>
        <v>193</v>
      </c>
      <c r="AA24" s="45">
        <v>0</v>
      </c>
      <c r="AB24" s="45"/>
      <c r="AC24" s="45"/>
      <c r="AD24" s="45"/>
      <c r="AE24" s="45"/>
      <c r="AF24" s="45"/>
      <c r="AG24" s="45"/>
      <c r="AH24" s="45"/>
      <c r="AI24" s="51">
        <f t="shared" si="39"/>
        <v>0</v>
      </c>
      <c r="AJ24" s="45">
        <v>0</v>
      </c>
      <c r="AK24" s="45"/>
      <c r="AL24" s="45"/>
      <c r="AM24" s="45"/>
      <c r="AN24" s="45"/>
      <c r="AO24" s="45"/>
      <c r="AP24" s="45"/>
      <c r="AQ24" s="45"/>
      <c r="AR24" s="46">
        <f t="shared" si="40"/>
        <v>0</v>
      </c>
      <c r="AS24" s="45">
        <v>0</v>
      </c>
      <c r="AT24" s="45"/>
      <c r="AU24" s="45"/>
      <c r="AV24" s="45"/>
      <c r="AW24" s="45"/>
      <c r="AX24" s="45"/>
      <c r="AY24" s="45"/>
      <c r="AZ24" s="45"/>
      <c r="BA24" s="46">
        <f t="shared" si="41"/>
        <v>0</v>
      </c>
      <c r="BB24" s="45">
        <v>0</v>
      </c>
      <c r="BC24" s="45"/>
      <c r="BD24" s="45"/>
      <c r="BE24" s="45"/>
      <c r="BF24" s="45"/>
      <c r="BG24" s="45"/>
      <c r="BH24" s="45"/>
      <c r="BI24" s="45"/>
      <c r="BJ24" s="46">
        <f t="shared" si="42"/>
        <v>0</v>
      </c>
      <c r="BK24" s="45"/>
      <c r="BL24" s="45"/>
      <c r="BM24" s="45"/>
      <c r="BN24" s="45"/>
      <c r="BO24" s="45"/>
      <c r="BP24" s="45"/>
      <c r="BQ24" s="45"/>
      <c r="BR24" s="45"/>
      <c r="BS24" s="46">
        <f t="shared" si="43"/>
        <v>0</v>
      </c>
      <c r="BT24" s="45"/>
      <c r="BU24" s="45"/>
      <c r="BV24" s="45"/>
      <c r="BW24" s="45"/>
      <c r="BX24" s="45"/>
      <c r="BY24" s="45"/>
      <c r="BZ24" s="45"/>
      <c r="CA24" s="45"/>
      <c r="CB24" s="46">
        <f t="shared" si="44"/>
        <v>0</v>
      </c>
      <c r="CC24" s="45"/>
      <c r="CD24" s="45"/>
      <c r="CE24" s="45"/>
      <c r="CF24" s="45"/>
      <c r="CG24" s="45"/>
      <c r="CH24" s="45"/>
      <c r="CI24" s="45"/>
      <c r="CJ24" s="45"/>
      <c r="CK24" s="46">
        <f t="shared" si="45"/>
        <v>0</v>
      </c>
      <c r="CL24" s="45"/>
      <c r="CM24" s="45"/>
      <c r="CN24" s="45"/>
      <c r="CO24" s="45"/>
      <c r="CP24" s="45"/>
      <c r="CQ24" s="45"/>
      <c r="CR24" s="45"/>
      <c r="CS24" s="45"/>
      <c r="CT24" s="46">
        <f t="shared" si="46"/>
        <v>0</v>
      </c>
      <c r="CU24" s="45"/>
      <c r="CV24" s="45"/>
      <c r="CW24" s="45"/>
      <c r="CX24" s="45"/>
      <c r="CY24" s="45"/>
      <c r="CZ24" s="45"/>
      <c r="DA24" s="45"/>
      <c r="DB24" s="45"/>
      <c r="DC24" s="46">
        <f t="shared" si="47"/>
        <v>0</v>
      </c>
      <c r="DD24" s="45"/>
      <c r="DE24" s="45"/>
      <c r="DF24" s="45"/>
      <c r="DG24" s="45"/>
      <c r="DH24" s="45"/>
      <c r="DI24" s="45"/>
      <c r="DJ24" s="45"/>
      <c r="DK24" s="45"/>
      <c r="DL24" s="46">
        <f t="shared" si="48"/>
        <v>0</v>
      </c>
      <c r="DM24" s="47">
        <f t="shared" si="12"/>
        <v>406</v>
      </c>
    </row>
    <row r="25" spans="1:117" ht="57.75" x14ac:dyDescent="0.25">
      <c r="A25" s="56" t="s">
        <v>46</v>
      </c>
      <c r="B25" s="56" t="s">
        <v>60</v>
      </c>
      <c r="C25" s="56" t="s">
        <v>61</v>
      </c>
      <c r="D25" s="56" t="s">
        <v>49</v>
      </c>
      <c r="E25" s="55" t="s">
        <v>50</v>
      </c>
      <c r="F25" s="61" t="s">
        <v>63</v>
      </c>
      <c r="G25" s="57">
        <v>12838</v>
      </c>
      <c r="H25" s="53" t="s">
        <v>52</v>
      </c>
      <c r="I25" s="44">
        <v>1027</v>
      </c>
      <c r="J25" s="45"/>
      <c r="K25" s="45"/>
      <c r="L25" s="45"/>
      <c r="M25" s="45"/>
      <c r="N25" s="45"/>
      <c r="O25" s="45"/>
      <c r="P25" s="45"/>
      <c r="Q25" s="51">
        <f t="shared" si="37"/>
        <v>1027</v>
      </c>
      <c r="R25" s="45">
        <v>1386</v>
      </c>
      <c r="S25" s="45"/>
      <c r="T25" s="45"/>
      <c r="U25" s="45"/>
      <c r="V25" s="45"/>
      <c r="W25" s="45"/>
      <c r="X25" s="45"/>
      <c r="Y25" s="45"/>
      <c r="Z25" s="51">
        <f t="shared" si="38"/>
        <v>1386</v>
      </c>
      <c r="AA25" s="45">
        <v>1468</v>
      </c>
      <c r="AB25" s="45"/>
      <c r="AC25" s="45"/>
      <c r="AD25" s="45"/>
      <c r="AE25" s="45"/>
      <c r="AF25" s="45"/>
      <c r="AG25" s="45"/>
      <c r="AH25" s="45"/>
      <c r="AI25" s="51">
        <f t="shared" si="39"/>
        <v>1468</v>
      </c>
      <c r="AJ25" s="45">
        <v>985</v>
      </c>
      <c r="AK25" s="45"/>
      <c r="AL25" s="45"/>
      <c r="AM25" s="45"/>
      <c r="AN25" s="45"/>
      <c r="AO25" s="45"/>
      <c r="AP25" s="45"/>
      <c r="AQ25" s="45"/>
      <c r="AR25" s="46">
        <f t="shared" si="40"/>
        <v>985</v>
      </c>
      <c r="AS25" s="45">
        <v>1385</v>
      </c>
      <c r="AT25" s="45"/>
      <c r="AU25" s="45"/>
      <c r="AV25" s="45"/>
      <c r="AW25" s="45"/>
      <c r="AX25" s="45"/>
      <c r="AY25" s="45"/>
      <c r="AZ25" s="45"/>
      <c r="BA25" s="46">
        <f t="shared" si="41"/>
        <v>1385</v>
      </c>
      <c r="BB25" s="45">
        <v>1724</v>
      </c>
      <c r="BC25" s="45"/>
      <c r="BD25" s="45"/>
      <c r="BE25" s="45"/>
      <c r="BF25" s="45"/>
      <c r="BG25" s="45"/>
      <c r="BH25" s="45"/>
      <c r="BI25" s="45"/>
      <c r="BJ25" s="46">
        <f t="shared" si="42"/>
        <v>1724</v>
      </c>
      <c r="BK25" s="45">
        <v>253</v>
      </c>
      <c r="BL25" s="45"/>
      <c r="BM25" s="45"/>
      <c r="BN25" s="45"/>
      <c r="BO25" s="45"/>
      <c r="BP25" s="45"/>
      <c r="BQ25" s="45"/>
      <c r="BR25" s="45"/>
      <c r="BS25" s="46">
        <f t="shared" si="43"/>
        <v>253</v>
      </c>
      <c r="BT25" s="45">
        <v>228</v>
      </c>
      <c r="BU25" s="45"/>
      <c r="BV25" s="45"/>
      <c r="BW25" s="45"/>
      <c r="BX25" s="45"/>
      <c r="BY25" s="45"/>
      <c r="BZ25" s="45"/>
      <c r="CA25" s="45"/>
      <c r="CB25" s="46">
        <f t="shared" si="44"/>
        <v>228</v>
      </c>
      <c r="CC25" s="45">
        <v>505</v>
      </c>
      <c r="CD25" s="45"/>
      <c r="CE25" s="45"/>
      <c r="CF25" s="45"/>
      <c r="CG25" s="45"/>
      <c r="CH25" s="45"/>
      <c r="CI25" s="45"/>
      <c r="CJ25" s="45"/>
      <c r="CK25" s="46">
        <f t="shared" si="45"/>
        <v>505</v>
      </c>
      <c r="CL25" s="45">
        <v>643</v>
      </c>
      <c r="CM25" s="45"/>
      <c r="CN25" s="45"/>
      <c r="CO25" s="45"/>
      <c r="CP25" s="45"/>
      <c r="CQ25" s="45"/>
      <c r="CR25" s="45"/>
      <c r="CS25" s="45"/>
      <c r="CT25" s="46">
        <f t="shared" si="46"/>
        <v>643</v>
      </c>
      <c r="CU25" s="45">
        <v>1389</v>
      </c>
      <c r="CV25" s="45"/>
      <c r="CW25" s="45"/>
      <c r="CX25" s="45"/>
      <c r="CY25" s="45"/>
      <c r="CZ25" s="45"/>
      <c r="DA25" s="45"/>
      <c r="DB25" s="45"/>
      <c r="DC25" s="46">
        <f t="shared" si="47"/>
        <v>1389</v>
      </c>
      <c r="DD25" s="45">
        <v>1845</v>
      </c>
      <c r="DE25" s="45"/>
      <c r="DF25" s="45"/>
      <c r="DG25" s="45"/>
      <c r="DH25" s="45"/>
      <c r="DI25" s="45"/>
      <c r="DJ25" s="45"/>
      <c r="DK25" s="45"/>
      <c r="DL25" s="46">
        <f t="shared" si="48"/>
        <v>1845</v>
      </c>
      <c r="DM25" s="47">
        <f t="shared" si="12"/>
        <v>12838</v>
      </c>
    </row>
    <row r="26" spans="1:117" ht="57.75" x14ac:dyDescent="0.25">
      <c r="A26" s="59"/>
      <c r="B26" s="59"/>
      <c r="C26" s="59"/>
      <c r="D26" s="59"/>
      <c r="E26" s="58"/>
      <c r="F26" s="62"/>
      <c r="G26" s="60"/>
      <c r="H26" s="48" t="s">
        <v>53</v>
      </c>
      <c r="I26" s="44">
        <v>988</v>
      </c>
      <c r="J26" s="45"/>
      <c r="K26" s="45"/>
      <c r="L26" s="45"/>
      <c r="M26" s="45"/>
      <c r="N26" s="45"/>
      <c r="O26" s="45"/>
      <c r="P26" s="45"/>
      <c r="Q26" s="51">
        <f t="shared" si="37"/>
        <v>988</v>
      </c>
      <c r="R26" s="45">
        <v>1621</v>
      </c>
      <c r="S26" s="45"/>
      <c r="T26" s="45"/>
      <c r="U26" s="45"/>
      <c r="V26" s="45"/>
      <c r="W26" s="45"/>
      <c r="X26" s="45"/>
      <c r="Y26" s="45"/>
      <c r="Z26" s="51">
        <f t="shared" si="38"/>
        <v>1621</v>
      </c>
      <c r="AA26" s="45">
        <v>419</v>
      </c>
      <c r="AB26" s="45"/>
      <c r="AC26" s="45"/>
      <c r="AD26" s="45"/>
      <c r="AE26" s="45"/>
      <c r="AF26" s="45"/>
      <c r="AG26" s="45"/>
      <c r="AH26" s="45"/>
      <c r="AI26" s="51">
        <f t="shared" si="39"/>
        <v>419</v>
      </c>
      <c r="AJ26" s="45">
        <v>0</v>
      </c>
      <c r="AK26" s="45"/>
      <c r="AL26" s="45"/>
      <c r="AM26" s="45"/>
      <c r="AN26" s="45"/>
      <c r="AO26" s="45"/>
      <c r="AP26" s="45"/>
      <c r="AQ26" s="45"/>
      <c r="AR26" s="46">
        <f t="shared" si="40"/>
        <v>0</v>
      </c>
      <c r="AS26" s="45">
        <v>0</v>
      </c>
      <c r="AT26" s="45"/>
      <c r="AU26" s="45"/>
      <c r="AV26" s="45"/>
      <c r="AW26" s="45"/>
      <c r="AX26" s="45"/>
      <c r="AY26" s="45"/>
      <c r="AZ26" s="45"/>
      <c r="BA26" s="46">
        <f t="shared" si="41"/>
        <v>0</v>
      </c>
      <c r="BB26" s="45">
        <v>0</v>
      </c>
      <c r="BC26" s="45"/>
      <c r="BD26" s="45"/>
      <c r="BE26" s="45"/>
      <c r="BF26" s="45"/>
      <c r="BG26" s="45"/>
      <c r="BH26" s="45"/>
      <c r="BI26" s="45"/>
      <c r="BJ26" s="46">
        <f t="shared" si="42"/>
        <v>0</v>
      </c>
      <c r="BK26" s="45"/>
      <c r="BL26" s="45"/>
      <c r="BM26" s="45"/>
      <c r="BN26" s="45"/>
      <c r="BO26" s="45"/>
      <c r="BP26" s="45"/>
      <c r="BQ26" s="45"/>
      <c r="BR26" s="45"/>
      <c r="BS26" s="46">
        <f t="shared" si="43"/>
        <v>0</v>
      </c>
      <c r="BT26" s="45"/>
      <c r="BU26" s="45"/>
      <c r="BV26" s="45"/>
      <c r="BW26" s="45"/>
      <c r="BX26" s="45"/>
      <c r="BY26" s="45"/>
      <c r="BZ26" s="45"/>
      <c r="CA26" s="45"/>
      <c r="CB26" s="46">
        <f t="shared" si="44"/>
        <v>0</v>
      </c>
      <c r="CC26" s="45"/>
      <c r="CD26" s="45"/>
      <c r="CE26" s="45"/>
      <c r="CF26" s="45"/>
      <c r="CG26" s="45"/>
      <c r="CH26" s="45"/>
      <c r="CI26" s="45"/>
      <c r="CJ26" s="45"/>
      <c r="CK26" s="46">
        <f t="shared" si="45"/>
        <v>0</v>
      </c>
      <c r="CL26" s="45"/>
      <c r="CM26" s="45"/>
      <c r="CN26" s="45"/>
      <c r="CO26" s="45"/>
      <c r="CP26" s="45"/>
      <c r="CQ26" s="45"/>
      <c r="CR26" s="45"/>
      <c r="CS26" s="45"/>
      <c r="CT26" s="46">
        <f t="shared" si="46"/>
        <v>0</v>
      </c>
      <c r="CU26" s="45"/>
      <c r="CV26" s="45"/>
      <c r="CW26" s="45"/>
      <c r="CX26" s="45"/>
      <c r="CY26" s="45"/>
      <c r="CZ26" s="45"/>
      <c r="DA26" s="45"/>
      <c r="DB26" s="45"/>
      <c r="DC26" s="46">
        <f t="shared" si="47"/>
        <v>0</v>
      </c>
      <c r="DD26" s="45"/>
      <c r="DE26" s="45"/>
      <c r="DF26" s="45"/>
      <c r="DG26" s="45"/>
      <c r="DH26" s="45"/>
      <c r="DI26" s="45"/>
      <c r="DJ26" s="45"/>
      <c r="DK26" s="45"/>
      <c r="DL26" s="46">
        <f t="shared" si="48"/>
        <v>0</v>
      </c>
      <c r="DM26" s="47">
        <f t="shared" si="12"/>
        <v>3028</v>
      </c>
    </row>
    <row r="27" spans="1:117" ht="57.75" x14ac:dyDescent="0.25">
      <c r="A27" s="56" t="s">
        <v>56</v>
      </c>
      <c r="B27" s="56" t="s">
        <v>64</v>
      </c>
      <c r="C27" s="56" t="s">
        <v>65</v>
      </c>
      <c r="D27" s="56" t="s">
        <v>54</v>
      </c>
      <c r="E27" s="55">
        <v>92</v>
      </c>
      <c r="F27" s="56" t="s">
        <v>66</v>
      </c>
      <c r="G27" s="57">
        <v>12</v>
      </c>
      <c r="H27" s="53" t="s">
        <v>52</v>
      </c>
      <c r="I27" s="63">
        <v>12</v>
      </c>
      <c r="J27" s="64"/>
      <c r="K27" s="64"/>
      <c r="L27" s="64"/>
      <c r="M27" s="64"/>
      <c r="N27" s="64"/>
      <c r="O27" s="64"/>
      <c r="P27" s="65"/>
      <c r="Q27" s="46">
        <f t="shared" si="37"/>
        <v>12</v>
      </c>
      <c r="R27" s="66">
        <v>0</v>
      </c>
      <c r="S27" s="64"/>
      <c r="T27" s="64"/>
      <c r="U27" s="64"/>
      <c r="V27" s="64"/>
      <c r="W27" s="64"/>
      <c r="X27" s="64"/>
      <c r="Y27" s="65"/>
      <c r="Z27" s="46">
        <f t="shared" si="38"/>
        <v>0</v>
      </c>
      <c r="AA27" s="66">
        <v>0</v>
      </c>
      <c r="AB27" s="64"/>
      <c r="AC27" s="64"/>
      <c r="AD27" s="64"/>
      <c r="AE27" s="64"/>
      <c r="AF27" s="64"/>
      <c r="AG27" s="64"/>
      <c r="AH27" s="65"/>
      <c r="AI27" s="46">
        <f t="shared" si="39"/>
        <v>0</v>
      </c>
      <c r="AJ27" s="66">
        <v>0</v>
      </c>
      <c r="AK27" s="64"/>
      <c r="AL27" s="64"/>
      <c r="AM27" s="64"/>
      <c r="AN27" s="64"/>
      <c r="AO27" s="64"/>
      <c r="AP27" s="64"/>
      <c r="AQ27" s="65"/>
      <c r="AR27" s="46">
        <f t="shared" si="40"/>
        <v>0</v>
      </c>
      <c r="AS27" s="66">
        <v>0</v>
      </c>
      <c r="AT27" s="64"/>
      <c r="AU27" s="64"/>
      <c r="AV27" s="64"/>
      <c r="AW27" s="64"/>
      <c r="AX27" s="64"/>
      <c r="AY27" s="64"/>
      <c r="AZ27" s="65"/>
      <c r="BA27" s="46">
        <f t="shared" si="41"/>
        <v>0</v>
      </c>
      <c r="BB27" s="66">
        <v>0</v>
      </c>
      <c r="BC27" s="64"/>
      <c r="BD27" s="64"/>
      <c r="BE27" s="64"/>
      <c r="BF27" s="64"/>
      <c r="BG27" s="64"/>
      <c r="BH27" s="64"/>
      <c r="BI27" s="65"/>
      <c r="BJ27" s="46">
        <f t="shared" si="42"/>
        <v>0</v>
      </c>
      <c r="BK27" s="66">
        <v>0</v>
      </c>
      <c r="BL27" s="64"/>
      <c r="BM27" s="64"/>
      <c r="BN27" s="64"/>
      <c r="BO27" s="64"/>
      <c r="BP27" s="64"/>
      <c r="BQ27" s="64"/>
      <c r="BR27" s="65"/>
      <c r="BS27" s="46">
        <f t="shared" si="43"/>
        <v>0</v>
      </c>
      <c r="BT27" s="66">
        <v>0</v>
      </c>
      <c r="BU27" s="64"/>
      <c r="BV27" s="64"/>
      <c r="BW27" s="64"/>
      <c r="BX27" s="64"/>
      <c r="BY27" s="64"/>
      <c r="BZ27" s="64"/>
      <c r="CA27" s="65"/>
      <c r="CB27" s="46">
        <f t="shared" si="44"/>
        <v>0</v>
      </c>
      <c r="CC27" s="66">
        <v>0</v>
      </c>
      <c r="CD27" s="64"/>
      <c r="CE27" s="64"/>
      <c r="CF27" s="64"/>
      <c r="CG27" s="64"/>
      <c r="CH27" s="64"/>
      <c r="CI27" s="64"/>
      <c r="CJ27" s="65"/>
      <c r="CK27" s="46">
        <f t="shared" si="45"/>
        <v>0</v>
      </c>
      <c r="CL27" s="66">
        <v>0</v>
      </c>
      <c r="CM27" s="64"/>
      <c r="CN27" s="64"/>
      <c r="CO27" s="64"/>
      <c r="CP27" s="64"/>
      <c r="CQ27" s="64"/>
      <c r="CR27" s="64"/>
      <c r="CS27" s="65"/>
      <c r="CT27" s="46">
        <f t="shared" si="46"/>
        <v>0</v>
      </c>
      <c r="CU27" s="66">
        <v>0</v>
      </c>
      <c r="CV27" s="64"/>
      <c r="CW27" s="64"/>
      <c r="CX27" s="64"/>
      <c r="CY27" s="64"/>
      <c r="CZ27" s="64"/>
      <c r="DA27" s="64"/>
      <c r="DB27" s="65"/>
      <c r="DC27" s="46">
        <f t="shared" si="47"/>
        <v>0</v>
      </c>
      <c r="DD27" s="66">
        <v>0</v>
      </c>
      <c r="DE27" s="64"/>
      <c r="DF27" s="64"/>
      <c r="DG27" s="64"/>
      <c r="DH27" s="64"/>
      <c r="DI27" s="64"/>
      <c r="DJ27" s="64"/>
      <c r="DK27" s="65"/>
      <c r="DL27" s="46">
        <f t="shared" si="48"/>
        <v>0</v>
      </c>
      <c r="DM27" s="47">
        <f t="shared" si="12"/>
        <v>12</v>
      </c>
    </row>
    <row r="28" spans="1:117" ht="57.75" x14ac:dyDescent="0.25">
      <c r="A28" s="59"/>
      <c r="B28" s="59"/>
      <c r="C28" s="59"/>
      <c r="D28" s="59"/>
      <c r="E28" s="58"/>
      <c r="F28" s="59"/>
      <c r="G28" s="60"/>
      <c r="H28" s="48" t="s">
        <v>53</v>
      </c>
      <c r="I28" s="63">
        <v>12</v>
      </c>
      <c r="J28" s="64"/>
      <c r="K28" s="64"/>
      <c r="L28" s="64"/>
      <c r="M28" s="64"/>
      <c r="N28" s="64"/>
      <c r="O28" s="64"/>
      <c r="P28" s="65"/>
      <c r="Q28" s="54">
        <f t="shared" si="37"/>
        <v>12</v>
      </c>
      <c r="R28" s="66">
        <v>0</v>
      </c>
      <c r="S28" s="64"/>
      <c r="T28" s="64"/>
      <c r="U28" s="64"/>
      <c r="V28" s="64"/>
      <c r="W28" s="64"/>
      <c r="X28" s="64"/>
      <c r="Y28" s="65"/>
      <c r="Z28" s="54">
        <f t="shared" si="38"/>
        <v>0</v>
      </c>
      <c r="AA28" s="66">
        <v>0</v>
      </c>
      <c r="AB28" s="64"/>
      <c r="AC28" s="64"/>
      <c r="AD28" s="64"/>
      <c r="AE28" s="64"/>
      <c r="AF28" s="64"/>
      <c r="AG28" s="64"/>
      <c r="AH28" s="65"/>
      <c r="AI28" s="54">
        <f t="shared" si="39"/>
        <v>0</v>
      </c>
      <c r="AJ28" s="66">
        <v>0</v>
      </c>
      <c r="AK28" s="64"/>
      <c r="AL28" s="64"/>
      <c r="AM28" s="64"/>
      <c r="AN28" s="64"/>
      <c r="AO28" s="64"/>
      <c r="AP28" s="64"/>
      <c r="AQ28" s="65"/>
      <c r="AR28" s="46">
        <f t="shared" si="40"/>
        <v>0</v>
      </c>
      <c r="AS28" s="66">
        <v>0</v>
      </c>
      <c r="AT28" s="64"/>
      <c r="AU28" s="64"/>
      <c r="AV28" s="64"/>
      <c r="AW28" s="64"/>
      <c r="AX28" s="64"/>
      <c r="AY28" s="64"/>
      <c r="AZ28" s="65"/>
      <c r="BA28" s="46">
        <f t="shared" si="41"/>
        <v>0</v>
      </c>
      <c r="BB28" s="66">
        <v>0</v>
      </c>
      <c r="BC28" s="64"/>
      <c r="BD28" s="64"/>
      <c r="BE28" s="64"/>
      <c r="BF28" s="64"/>
      <c r="BG28" s="64"/>
      <c r="BH28" s="64"/>
      <c r="BI28" s="65"/>
      <c r="BJ28" s="46">
        <f t="shared" si="42"/>
        <v>0</v>
      </c>
      <c r="BK28" s="66"/>
      <c r="BL28" s="64"/>
      <c r="BM28" s="64"/>
      <c r="BN28" s="64"/>
      <c r="BO28" s="64"/>
      <c r="BP28" s="64"/>
      <c r="BQ28" s="64"/>
      <c r="BR28" s="65"/>
      <c r="BS28" s="46">
        <f t="shared" si="43"/>
        <v>0</v>
      </c>
      <c r="BT28" s="66"/>
      <c r="BU28" s="64"/>
      <c r="BV28" s="64"/>
      <c r="BW28" s="64"/>
      <c r="BX28" s="64"/>
      <c r="BY28" s="64"/>
      <c r="BZ28" s="64"/>
      <c r="CA28" s="65"/>
      <c r="CB28" s="46">
        <f t="shared" si="44"/>
        <v>0</v>
      </c>
      <c r="CC28" s="66"/>
      <c r="CD28" s="64"/>
      <c r="CE28" s="64"/>
      <c r="CF28" s="64"/>
      <c r="CG28" s="64"/>
      <c r="CH28" s="64"/>
      <c r="CI28" s="64"/>
      <c r="CJ28" s="65"/>
      <c r="CK28" s="46">
        <f t="shared" si="45"/>
        <v>0</v>
      </c>
      <c r="CL28" s="66"/>
      <c r="CM28" s="64"/>
      <c r="CN28" s="64"/>
      <c r="CO28" s="64"/>
      <c r="CP28" s="64"/>
      <c r="CQ28" s="64"/>
      <c r="CR28" s="64"/>
      <c r="CS28" s="65"/>
      <c r="CT28" s="46">
        <f t="shared" si="46"/>
        <v>0</v>
      </c>
      <c r="CU28" s="66"/>
      <c r="CV28" s="64"/>
      <c r="CW28" s="64"/>
      <c r="CX28" s="64"/>
      <c r="CY28" s="64"/>
      <c r="CZ28" s="64"/>
      <c r="DA28" s="64"/>
      <c r="DB28" s="65"/>
      <c r="DC28" s="46">
        <f t="shared" si="47"/>
        <v>0</v>
      </c>
      <c r="DD28" s="66"/>
      <c r="DE28" s="64"/>
      <c r="DF28" s="64"/>
      <c r="DG28" s="64"/>
      <c r="DH28" s="64"/>
      <c r="DI28" s="64"/>
      <c r="DJ28" s="64"/>
      <c r="DK28" s="65"/>
      <c r="DL28" s="46">
        <f t="shared" si="48"/>
        <v>0</v>
      </c>
      <c r="DM28" s="47">
        <f t="shared" si="12"/>
        <v>12</v>
      </c>
    </row>
    <row r="29" spans="1:117" ht="57.75" x14ac:dyDescent="0.25">
      <c r="A29" s="40" t="s">
        <v>56</v>
      </c>
      <c r="B29" s="40" t="s">
        <v>64</v>
      </c>
      <c r="C29" s="40" t="s">
        <v>67</v>
      </c>
      <c r="D29" s="40" t="s">
        <v>54</v>
      </c>
      <c r="E29" s="41">
        <v>399</v>
      </c>
      <c r="F29" s="40" t="s">
        <v>68</v>
      </c>
      <c r="G29" s="42">
        <v>800</v>
      </c>
      <c r="H29" s="53" t="s">
        <v>52</v>
      </c>
      <c r="I29" s="44">
        <v>80</v>
      </c>
      <c r="J29" s="45"/>
      <c r="K29" s="45"/>
      <c r="L29" s="45"/>
      <c r="M29" s="45"/>
      <c r="N29" s="45"/>
      <c r="O29" s="45"/>
      <c r="P29" s="45"/>
      <c r="Q29" s="54">
        <f t="shared" si="37"/>
        <v>80</v>
      </c>
      <c r="R29" s="45">
        <v>80</v>
      </c>
      <c r="S29" s="45"/>
      <c r="T29" s="45"/>
      <c r="U29" s="45"/>
      <c r="V29" s="45"/>
      <c r="W29" s="45"/>
      <c r="X29" s="45"/>
      <c r="Y29" s="45"/>
      <c r="Z29" s="54">
        <f t="shared" si="38"/>
        <v>80</v>
      </c>
      <c r="AA29" s="45">
        <v>80</v>
      </c>
      <c r="AB29" s="45"/>
      <c r="AC29" s="45"/>
      <c r="AD29" s="45"/>
      <c r="AE29" s="45"/>
      <c r="AF29" s="45"/>
      <c r="AG29" s="45"/>
      <c r="AH29" s="45"/>
      <c r="AI29" s="54">
        <f t="shared" si="39"/>
        <v>80</v>
      </c>
      <c r="AJ29" s="45">
        <v>80</v>
      </c>
      <c r="AK29" s="45"/>
      <c r="AL29" s="45"/>
      <c r="AM29" s="45"/>
      <c r="AN29" s="45"/>
      <c r="AO29" s="45"/>
      <c r="AP29" s="45"/>
      <c r="AQ29" s="45"/>
      <c r="AR29" s="46">
        <f t="shared" si="40"/>
        <v>80</v>
      </c>
      <c r="AS29" s="45">
        <v>80</v>
      </c>
      <c r="AT29" s="45"/>
      <c r="AU29" s="45"/>
      <c r="AV29" s="45"/>
      <c r="AW29" s="45"/>
      <c r="AX29" s="45"/>
      <c r="AY29" s="45"/>
      <c r="AZ29" s="45"/>
      <c r="BA29" s="46">
        <f t="shared" si="41"/>
        <v>80</v>
      </c>
      <c r="BB29" s="45">
        <v>80</v>
      </c>
      <c r="BC29" s="45"/>
      <c r="BD29" s="45"/>
      <c r="BE29" s="45"/>
      <c r="BF29" s="45"/>
      <c r="BG29" s="45"/>
      <c r="BH29" s="45"/>
      <c r="BI29" s="45"/>
      <c r="BJ29" s="46">
        <f t="shared" si="42"/>
        <v>80</v>
      </c>
      <c r="BK29" s="45">
        <v>0</v>
      </c>
      <c r="BL29" s="45"/>
      <c r="BM29" s="45"/>
      <c r="BN29" s="45"/>
      <c r="BO29" s="45"/>
      <c r="BP29" s="45"/>
      <c r="BQ29" s="45"/>
      <c r="BR29" s="45"/>
      <c r="BS29" s="46">
        <f t="shared" si="43"/>
        <v>0</v>
      </c>
      <c r="BT29" s="45">
        <v>0</v>
      </c>
      <c r="BU29" s="45"/>
      <c r="BV29" s="45"/>
      <c r="BW29" s="45"/>
      <c r="BX29" s="45"/>
      <c r="BY29" s="45"/>
      <c r="BZ29" s="45"/>
      <c r="CA29" s="45"/>
      <c r="CB29" s="46">
        <f t="shared" si="44"/>
        <v>0</v>
      </c>
      <c r="CC29" s="45">
        <v>80</v>
      </c>
      <c r="CD29" s="45"/>
      <c r="CE29" s="45"/>
      <c r="CF29" s="45"/>
      <c r="CG29" s="45"/>
      <c r="CH29" s="45"/>
      <c r="CI29" s="45"/>
      <c r="CJ29" s="45"/>
      <c r="CK29" s="46">
        <f t="shared" si="45"/>
        <v>80</v>
      </c>
      <c r="CL29" s="45">
        <v>80</v>
      </c>
      <c r="CM29" s="45"/>
      <c r="CN29" s="45"/>
      <c r="CO29" s="45"/>
      <c r="CP29" s="45"/>
      <c r="CQ29" s="45"/>
      <c r="CR29" s="45"/>
      <c r="CS29" s="45"/>
      <c r="CT29" s="46">
        <f t="shared" si="46"/>
        <v>80</v>
      </c>
      <c r="CU29" s="45">
        <v>80</v>
      </c>
      <c r="CV29" s="45"/>
      <c r="CW29" s="45"/>
      <c r="CX29" s="45"/>
      <c r="CY29" s="45"/>
      <c r="CZ29" s="45"/>
      <c r="DA29" s="45"/>
      <c r="DB29" s="45"/>
      <c r="DC29" s="46">
        <f t="shared" si="47"/>
        <v>80</v>
      </c>
      <c r="DD29" s="45">
        <v>80</v>
      </c>
      <c r="DE29" s="45"/>
      <c r="DF29" s="45"/>
      <c r="DG29" s="45"/>
      <c r="DH29" s="45"/>
      <c r="DI29" s="45"/>
      <c r="DJ29" s="45"/>
      <c r="DK29" s="45"/>
      <c r="DL29" s="46">
        <f t="shared" si="48"/>
        <v>80</v>
      </c>
      <c r="DM29" s="47">
        <f t="shared" si="12"/>
        <v>800</v>
      </c>
    </row>
    <row r="30" spans="1:117" ht="57.75" x14ac:dyDescent="0.25">
      <c r="A30" s="40"/>
      <c r="B30" s="40"/>
      <c r="C30" s="40"/>
      <c r="D30" s="40"/>
      <c r="E30" s="41"/>
      <c r="F30" s="40"/>
      <c r="G30" s="42"/>
      <c r="H30" s="48" t="s">
        <v>53</v>
      </c>
      <c r="I30" s="44">
        <v>91</v>
      </c>
      <c r="J30" s="45"/>
      <c r="K30" s="45"/>
      <c r="L30" s="45"/>
      <c r="M30" s="45"/>
      <c r="N30" s="45"/>
      <c r="O30" s="45"/>
      <c r="P30" s="45"/>
      <c r="Q30" s="54">
        <f t="shared" si="37"/>
        <v>91</v>
      </c>
      <c r="R30" s="45">
        <v>91</v>
      </c>
      <c r="S30" s="45"/>
      <c r="T30" s="45"/>
      <c r="U30" s="45"/>
      <c r="V30" s="45"/>
      <c r="W30" s="45"/>
      <c r="X30" s="45"/>
      <c r="Y30" s="45"/>
      <c r="Z30" s="54">
        <f t="shared" si="38"/>
        <v>91</v>
      </c>
      <c r="AA30" s="45">
        <v>88</v>
      </c>
      <c r="AB30" s="45"/>
      <c r="AC30" s="45"/>
      <c r="AD30" s="45"/>
      <c r="AE30" s="45"/>
      <c r="AF30" s="45"/>
      <c r="AG30" s="45"/>
      <c r="AH30" s="45"/>
      <c r="AI30" s="54">
        <f t="shared" si="39"/>
        <v>88</v>
      </c>
      <c r="AJ30" s="45">
        <v>0</v>
      </c>
      <c r="AK30" s="45"/>
      <c r="AL30" s="45"/>
      <c r="AM30" s="45"/>
      <c r="AN30" s="45"/>
      <c r="AO30" s="45"/>
      <c r="AP30" s="45"/>
      <c r="AQ30" s="45"/>
      <c r="AR30" s="46">
        <f t="shared" si="40"/>
        <v>0</v>
      </c>
      <c r="AS30" s="45">
        <v>0</v>
      </c>
      <c r="AT30" s="45"/>
      <c r="AU30" s="45"/>
      <c r="AV30" s="45"/>
      <c r="AW30" s="45"/>
      <c r="AX30" s="45"/>
      <c r="AY30" s="45"/>
      <c r="AZ30" s="45"/>
      <c r="BA30" s="46">
        <f t="shared" si="41"/>
        <v>0</v>
      </c>
      <c r="BB30" s="45">
        <v>0</v>
      </c>
      <c r="BC30" s="45"/>
      <c r="BD30" s="45"/>
      <c r="BE30" s="45"/>
      <c r="BF30" s="45"/>
      <c r="BG30" s="45"/>
      <c r="BH30" s="45"/>
      <c r="BI30" s="45"/>
      <c r="BJ30" s="46">
        <f t="shared" si="42"/>
        <v>0</v>
      </c>
      <c r="BK30" s="45"/>
      <c r="BL30" s="45"/>
      <c r="BM30" s="45"/>
      <c r="BN30" s="45"/>
      <c r="BO30" s="45"/>
      <c r="BP30" s="45"/>
      <c r="BQ30" s="45"/>
      <c r="BR30" s="45"/>
      <c r="BS30" s="46">
        <f t="shared" si="43"/>
        <v>0</v>
      </c>
      <c r="BT30" s="45"/>
      <c r="BU30" s="45"/>
      <c r="BV30" s="45"/>
      <c r="BW30" s="45"/>
      <c r="BX30" s="45"/>
      <c r="BY30" s="45"/>
      <c r="BZ30" s="45"/>
      <c r="CA30" s="45"/>
      <c r="CB30" s="46">
        <f t="shared" si="44"/>
        <v>0</v>
      </c>
      <c r="CC30" s="45"/>
      <c r="CD30" s="45"/>
      <c r="CE30" s="45"/>
      <c r="CF30" s="45"/>
      <c r="CG30" s="45"/>
      <c r="CH30" s="45"/>
      <c r="CI30" s="45"/>
      <c r="CJ30" s="45"/>
      <c r="CK30" s="46">
        <f t="shared" si="45"/>
        <v>0</v>
      </c>
      <c r="CL30" s="45"/>
      <c r="CM30" s="45"/>
      <c r="CN30" s="45"/>
      <c r="CO30" s="45"/>
      <c r="CP30" s="45"/>
      <c r="CQ30" s="45"/>
      <c r="CR30" s="45"/>
      <c r="CS30" s="45"/>
      <c r="CT30" s="46">
        <f t="shared" si="46"/>
        <v>0</v>
      </c>
      <c r="CU30" s="45"/>
      <c r="CV30" s="45"/>
      <c r="CW30" s="45"/>
      <c r="CX30" s="45"/>
      <c r="CY30" s="45"/>
      <c r="CZ30" s="45"/>
      <c r="DA30" s="45"/>
      <c r="DB30" s="45"/>
      <c r="DC30" s="46">
        <f t="shared" si="47"/>
        <v>0</v>
      </c>
      <c r="DD30" s="45"/>
      <c r="DE30" s="45"/>
      <c r="DF30" s="45"/>
      <c r="DG30" s="45"/>
      <c r="DH30" s="45"/>
      <c r="DI30" s="45"/>
      <c r="DJ30" s="45"/>
      <c r="DK30" s="45"/>
      <c r="DL30" s="46">
        <f t="shared" si="48"/>
        <v>0</v>
      </c>
      <c r="DM30" s="47">
        <f t="shared" si="12"/>
        <v>270</v>
      </c>
    </row>
    <row r="31" spans="1:117" ht="57.75" x14ac:dyDescent="0.25">
      <c r="A31" s="40" t="s">
        <v>56</v>
      </c>
      <c r="B31" s="40" t="s">
        <v>64</v>
      </c>
      <c r="C31" s="40" t="s">
        <v>69</v>
      </c>
      <c r="D31" s="40" t="s">
        <v>54</v>
      </c>
      <c r="E31" s="41" t="s">
        <v>50</v>
      </c>
      <c r="F31" s="40" t="s">
        <v>70</v>
      </c>
      <c r="G31" s="42">
        <v>66</v>
      </c>
      <c r="H31" s="53" t="s">
        <v>52</v>
      </c>
      <c r="I31" s="44">
        <v>39</v>
      </c>
      <c r="J31" s="45"/>
      <c r="K31" s="45"/>
      <c r="L31" s="45"/>
      <c r="M31" s="45"/>
      <c r="N31" s="45"/>
      <c r="O31" s="45"/>
      <c r="P31" s="45"/>
      <c r="Q31" s="54">
        <f t="shared" si="37"/>
        <v>39</v>
      </c>
      <c r="R31" s="45">
        <v>0</v>
      </c>
      <c r="S31" s="45"/>
      <c r="T31" s="45"/>
      <c r="U31" s="45"/>
      <c r="V31" s="45"/>
      <c r="W31" s="45"/>
      <c r="X31" s="45"/>
      <c r="Y31" s="45"/>
      <c r="Z31" s="54">
        <f t="shared" si="38"/>
        <v>0</v>
      </c>
      <c r="AA31" s="45">
        <v>0</v>
      </c>
      <c r="AB31" s="45"/>
      <c r="AC31" s="45"/>
      <c r="AD31" s="45"/>
      <c r="AE31" s="45"/>
      <c r="AF31" s="45"/>
      <c r="AG31" s="45"/>
      <c r="AH31" s="45"/>
      <c r="AI31" s="54">
        <f>SUM(AA31:AH31)</f>
        <v>0</v>
      </c>
      <c r="AJ31" s="45">
        <v>0</v>
      </c>
      <c r="AK31" s="45"/>
      <c r="AL31" s="45"/>
      <c r="AM31" s="45"/>
      <c r="AN31" s="45"/>
      <c r="AO31" s="45"/>
      <c r="AP31" s="45"/>
      <c r="AQ31" s="45"/>
      <c r="AR31" s="46">
        <f t="shared" si="40"/>
        <v>0</v>
      </c>
      <c r="AS31" s="45">
        <v>0</v>
      </c>
      <c r="AT31" s="45"/>
      <c r="AU31" s="45"/>
      <c r="AV31" s="45"/>
      <c r="AW31" s="45"/>
      <c r="AX31" s="45"/>
      <c r="AY31" s="45"/>
      <c r="AZ31" s="45"/>
      <c r="BA31" s="46">
        <f t="shared" si="41"/>
        <v>0</v>
      </c>
      <c r="BB31" s="45">
        <v>0</v>
      </c>
      <c r="BC31" s="45"/>
      <c r="BD31" s="45"/>
      <c r="BE31" s="45"/>
      <c r="BF31" s="45"/>
      <c r="BG31" s="45"/>
      <c r="BH31" s="45"/>
      <c r="BI31" s="45"/>
      <c r="BJ31" s="46">
        <f t="shared" si="42"/>
        <v>0</v>
      </c>
      <c r="BK31" s="45">
        <v>27</v>
      </c>
      <c r="BL31" s="45"/>
      <c r="BM31" s="45"/>
      <c r="BN31" s="45"/>
      <c r="BO31" s="45"/>
      <c r="BP31" s="45"/>
      <c r="BQ31" s="45"/>
      <c r="BR31" s="45"/>
      <c r="BS31" s="46">
        <f t="shared" si="43"/>
        <v>27</v>
      </c>
      <c r="BT31" s="45">
        <v>0</v>
      </c>
      <c r="BU31" s="45"/>
      <c r="BV31" s="45"/>
      <c r="BW31" s="45"/>
      <c r="BX31" s="45"/>
      <c r="BY31" s="45"/>
      <c r="BZ31" s="45"/>
      <c r="CA31" s="45"/>
      <c r="CB31" s="46">
        <f t="shared" si="44"/>
        <v>0</v>
      </c>
      <c r="CC31" s="45">
        <v>0</v>
      </c>
      <c r="CD31" s="45"/>
      <c r="CE31" s="45"/>
      <c r="CF31" s="45"/>
      <c r="CG31" s="45"/>
      <c r="CH31" s="45"/>
      <c r="CI31" s="45"/>
      <c r="CJ31" s="45"/>
      <c r="CK31" s="46">
        <f t="shared" si="45"/>
        <v>0</v>
      </c>
      <c r="CL31" s="45">
        <v>0</v>
      </c>
      <c r="CM31" s="45"/>
      <c r="CN31" s="45"/>
      <c r="CO31" s="45"/>
      <c r="CP31" s="45"/>
      <c r="CQ31" s="45"/>
      <c r="CR31" s="45"/>
      <c r="CS31" s="45"/>
      <c r="CT31" s="46">
        <f t="shared" si="46"/>
        <v>0</v>
      </c>
      <c r="CU31" s="45">
        <v>0</v>
      </c>
      <c r="CV31" s="45"/>
      <c r="CW31" s="45"/>
      <c r="CX31" s="45"/>
      <c r="CY31" s="45"/>
      <c r="CZ31" s="45"/>
      <c r="DA31" s="45"/>
      <c r="DB31" s="45"/>
      <c r="DC31" s="46">
        <f t="shared" si="47"/>
        <v>0</v>
      </c>
      <c r="DD31" s="45">
        <v>0</v>
      </c>
      <c r="DE31" s="45"/>
      <c r="DF31" s="45"/>
      <c r="DG31" s="45"/>
      <c r="DH31" s="45"/>
      <c r="DI31" s="45"/>
      <c r="DJ31" s="45"/>
      <c r="DK31" s="45"/>
      <c r="DL31" s="46">
        <f t="shared" si="48"/>
        <v>0</v>
      </c>
      <c r="DM31" s="47">
        <f t="shared" si="12"/>
        <v>66</v>
      </c>
    </row>
    <row r="32" spans="1:117" ht="57.75" x14ac:dyDescent="0.25">
      <c r="A32" s="40"/>
      <c r="B32" s="40"/>
      <c r="C32" s="40"/>
      <c r="D32" s="40"/>
      <c r="E32" s="41"/>
      <c r="F32" s="40"/>
      <c r="G32" s="42"/>
      <c r="H32" s="48" t="s">
        <v>53</v>
      </c>
      <c r="I32" s="44">
        <v>57</v>
      </c>
      <c r="J32" s="45"/>
      <c r="K32" s="45"/>
      <c r="L32" s="45"/>
      <c r="M32" s="45"/>
      <c r="N32" s="45"/>
      <c r="O32" s="45"/>
      <c r="P32" s="45"/>
      <c r="Q32" s="54">
        <f t="shared" si="37"/>
        <v>57</v>
      </c>
      <c r="R32" s="45">
        <v>0</v>
      </c>
      <c r="S32" s="45"/>
      <c r="T32" s="45"/>
      <c r="U32" s="45"/>
      <c r="V32" s="45"/>
      <c r="W32" s="45"/>
      <c r="X32" s="45"/>
      <c r="Y32" s="45"/>
      <c r="Z32" s="54">
        <f>SUM(R32)</f>
        <v>0</v>
      </c>
      <c r="AA32" s="45">
        <v>0</v>
      </c>
      <c r="AB32" s="45"/>
      <c r="AC32" s="45"/>
      <c r="AD32" s="45"/>
      <c r="AE32" s="45"/>
      <c r="AF32" s="45"/>
      <c r="AG32" s="45"/>
      <c r="AH32" s="45"/>
      <c r="AI32" s="54">
        <f t="shared" si="39"/>
        <v>0</v>
      </c>
      <c r="AJ32" s="45">
        <v>0</v>
      </c>
      <c r="AK32" s="45"/>
      <c r="AL32" s="45"/>
      <c r="AM32" s="45"/>
      <c r="AN32" s="45"/>
      <c r="AO32" s="45"/>
      <c r="AP32" s="45"/>
      <c r="AQ32" s="45"/>
      <c r="AR32" s="46">
        <f t="shared" si="40"/>
        <v>0</v>
      </c>
      <c r="AS32" s="45">
        <v>0</v>
      </c>
      <c r="AT32" s="45"/>
      <c r="AU32" s="45"/>
      <c r="AV32" s="45"/>
      <c r="AW32" s="45"/>
      <c r="AX32" s="45"/>
      <c r="AY32" s="45"/>
      <c r="AZ32" s="45"/>
      <c r="BA32" s="46">
        <f t="shared" si="41"/>
        <v>0</v>
      </c>
      <c r="BB32" s="45">
        <v>0</v>
      </c>
      <c r="BC32" s="45"/>
      <c r="BD32" s="45"/>
      <c r="BE32" s="45"/>
      <c r="BF32" s="45"/>
      <c r="BG32" s="45"/>
      <c r="BH32" s="45"/>
      <c r="BI32" s="45"/>
      <c r="BJ32" s="46">
        <f t="shared" si="42"/>
        <v>0</v>
      </c>
      <c r="BK32" s="45">
        <v>0</v>
      </c>
      <c r="BL32" s="45"/>
      <c r="BM32" s="45"/>
      <c r="BN32" s="45"/>
      <c r="BO32" s="45"/>
      <c r="BP32" s="45"/>
      <c r="BQ32" s="45"/>
      <c r="BR32" s="45"/>
      <c r="BS32" s="46">
        <f t="shared" si="43"/>
        <v>0</v>
      </c>
      <c r="BT32" s="45">
        <v>0</v>
      </c>
      <c r="BU32" s="45"/>
      <c r="BV32" s="45"/>
      <c r="BW32" s="45"/>
      <c r="BX32" s="45"/>
      <c r="BY32" s="45"/>
      <c r="BZ32" s="45"/>
      <c r="CA32" s="45"/>
      <c r="CB32" s="46">
        <f t="shared" si="44"/>
        <v>0</v>
      </c>
      <c r="CC32" s="45">
        <v>0</v>
      </c>
      <c r="CD32" s="45"/>
      <c r="CE32" s="45"/>
      <c r="CF32" s="45"/>
      <c r="CG32" s="45"/>
      <c r="CH32" s="45"/>
      <c r="CI32" s="45"/>
      <c r="CJ32" s="45"/>
      <c r="CK32" s="46">
        <f t="shared" si="45"/>
        <v>0</v>
      </c>
      <c r="CL32" s="45">
        <v>0</v>
      </c>
      <c r="CM32" s="45"/>
      <c r="CN32" s="45"/>
      <c r="CO32" s="45"/>
      <c r="CP32" s="45"/>
      <c r="CQ32" s="45"/>
      <c r="CR32" s="45"/>
      <c r="CS32" s="45"/>
      <c r="CT32" s="46">
        <f t="shared" si="46"/>
        <v>0</v>
      </c>
      <c r="CU32" s="45">
        <v>0</v>
      </c>
      <c r="CV32" s="45"/>
      <c r="CW32" s="45"/>
      <c r="CX32" s="45"/>
      <c r="CY32" s="45"/>
      <c r="CZ32" s="45"/>
      <c r="DA32" s="45"/>
      <c r="DB32" s="45"/>
      <c r="DC32" s="46">
        <f t="shared" si="47"/>
        <v>0</v>
      </c>
      <c r="DD32" s="45">
        <v>0</v>
      </c>
      <c r="DE32" s="45"/>
      <c r="DF32" s="45"/>
      <c r="DG32" s="45"/>
      <c r="DH32" s="45"/>
      <c r="DI32" s="45"/>
      <c r="DJ32" s="45"/>
      <c r="DK32" s="45"/>
      <c r="DL32" s="46">
        <f t="shared" si="48"/>
        <v>0</v>
      </c>
      <c r="DM32" s="47">
        <f t="shared" si="12"/>
        <v>57</v>
      </c>
    </row>
    <row r="33" spans="1:117" ht="57.75" x14ac:dyDescent="0.25">
      <c r="A33" s="40" t="s">
        <v>56</v>
      </c>
      <c r="B33" s="40" t="s">
        <v>64</v>
      </c>
      <c r="C33" s="40" t="s">
        <v>67</v>
      </c>
      <c r="D33" s="40" t="s">
        <v>54</v>
      </c>
      <c r="E33" s="41" t="s">
        <v>50</v>
      </c>
      <c r="F33" s="40" t="s">
        <v>71</v>
      </c>
      <c r="G33" s="42">
        <v>277</v>
      </c>
      <c r="H33" s="53" t="s">
        <v>52</v>
      </c>
      <c r="I33" s="44">
        <v>90</v>
      </c>
      <c r="J33" s="45"/>
      <c r="K33" s="45"/>
      <c r="L33" s="45"/>
      <c r="M33" s="45"/>
      <c r="N33" s="45"/>
      <c r="O33" s="45"/>
      <c r="P33" s="45"/>
      <c r="Q33" s="54">
        <f t="shared" si="37"/>
        <v>90</v>
      </c>
      <c r="R33" s="45">
        <v>25</v>
      </c>
      <c r="S33" s="45"/>
      <c r="T33" s="45"/>
      <c r="U33" s="45"/>
      <c r="V33" s="45"/>
      <c r="W33" s="45"/>
      <c r="X33" s="45"/>
      <c r="Y33" s="45"/>
      <c r="Z33" s="54">
        <f t="shared" si="38"/>
        <v>25</v>
      </c>
      <c r="AA33" s="45">
        <v>5</v>
      </c>
      <c r="AB33" s="45"/>
      <c r="AC33" s="45"/>
      <c r="AD33" s="45"/>
      <c r="AE33" s="45"/>
      <c r="AF33" s="45"/>
      <c r="AG33" s="45"/>
      <c r="AH33" s="45"/>
      <c r="AI33" s="54">
        <f t="shared" si="39"/>
        <v>5</v>
      </c>
      <c r="AJ33" s="45">
        <v>5</v>
      </c>
      <c r="AK33" s="45"/>
      <c r="AL33" s="45"/>
      <c r="AM33" s="45"/>
      <c r="AN33" s="45"/>
      <c r="AO33" s="45"/>
      <c r="AP33" s="45"/>
      <c r="AQ33" s="45"/>
      <c r="AR33" s="46">
        <f>SUM(AJ33:AQ33)</f>
        <v>5</v>
      </c>
      <c r="AS33" s="45">
        <v>5</v>
      </c>
      <c r="AT33" s="45"/>
      <c r="AU33" s="45"/>
      <c r="AV33" s="45"/>
      <c r="AW33" s="45"/>
      <c r="AX33" s="45"/>
      <c r="AY33" s="45"/>
      <c r="AZ33" s="45"/>
      <c r="BA33" s="46">
        <f t="shared" si="41"/>
        <v>5</v>
      </c>
      <c r="BB33" s="45">
        <v>5</v>
      </c>
      <c r="BC33" s="45"/>
      <c r="BD33" s="45"/>
      <c r="BE33" s="45"/>
      <c r="BF33" s="45"/>
      <c r="BG33" s="45"/>
      <c r="BH33" s="45"/>
      <c r="BI33" s="45"/>
      <c r="BJ33" s="46">
        <f t="shared" si="42"/>
        <v>5</v>
      </c>
      <c r="BK33" s="45">
        <v>142</v>
      </c>
      <c r="BL33" s="45"/>
      <c r="BM33" s="45"/>
      <c r="BN33" s="45"/>
      <c r="BO33" s="45"/>
      <c r="BP33" s="45"/>
      <c r="BQ33" s="45"/>
      <c r="BR33" s="45"/>
      <c r="BS33" s="46">
        <f t="shared" si="43"/>
        <v>142</v>
      </c>
      <c r="BT33" s="45">
        <v>0</v>
      </c>
      <c r="BU33" s="45"/>
      <c r="BV33" s="45"/>
      <c r="BW33" s="45"/>
      <c r="BX33" s="45"/>
      <c r="BY33" s="45"/>
      <c r="BZ33" s="45"/>
      <c r="CA33" s="45"/>
      <c r="CB33" s="46">
        <f t="shared" si="44"/>
        <v>0</v>
      </c>
      <c r="CC33" s="45">
        <v>0</v>
      </c>
      <c r="CD33" s="45"/>
      <c r="CE33" s="45"/>
      <c r="CF33" s="45"/>
      <c r="CG33" s="45"/>
      <c r="CH33" s="45"/>
      <c r="CI33" s="45"/>
      <c r="CJ33" s="45"/>
      <c r="CK33" s="46">
        <f t="shared" si="45"/>
        <v>0</v>
      </c>
      <c r="CL33" s="45">
        <v>0</v>
      </c>
      <c r="CM33" s="45"/>
      <c r="CN33" s="45"/>
      <c r="CO33" s="45"/>
      <c r="CP33" s="45"/>
      <c r="CQ33" s="45"/>
      <c r="CR33" s="45"/>
      <c r="CS33" s="45"/>
      <c r="CT33" s="46">
        <f t="shared" si="46"/>
        <v>0</v>
      </c>
      <c r="CU33" s="45">
        <v>0</v>
      </c>
      <c r="CV33" s="45"/>
      <c r="CW33" s="45"/>
      <c r="CX33" s="45"/>
      <c r="CY33" s="45"/>
      <c r="CZ33" s="45"/>
      <c r="DA33" s="45"/>
      <c r="DB33" s="45"/>
      <c r="DC33" s="46">
        <f t="shared" si="47"/>
        <v>0</v>
      </c>
      <c r="DD33" s="45">
        <v>0</v>
      </c>
      <c r="DE33" s="45"/>
      <c r="DF33" s="45"/>
      <c r="DG33" s="45"/>
      <c r="DH33" s="45"/>
      <c r="DI33" s="45"/>
      <c r="DJ33" s="45"/>
      <c r="DK33" s="45"/>
      <c r="DL33" s="46">
        <f t="shared" si="48"/>
        <v>0</v>
      </c>
      <c r="DM33" s="47">
        <f t="shared" si="12"/>
        <v>277</v>
      </c>
    </row>
    <row r="34" spans="1:117" ht="57.75" x14ac:dyDescent="0.25">
      <c r="A34" s="40"/>
      <c r="B34" s="40"/>
      <c r="C34" s="40"/>
      <c r="D34" s="40"/>
      <c r="E34" s="41"/>
      <c r="F34" s="40"/>
      <c r="G34" s="42"/>
      <c r="H34" s="48" t="s">
        <v>53</v>
      </c>
      <c r="I34" s="44">
        <v>164</v>
      </c>
      <c r="J34" s="45"/>
      <c r="K34" s="45"/>
      <c r="L34" s="45"/>
      <c r="M34" s="45"/>
      <c r="N34" s="45"/>
      <c r="O34" s="45"/>
      <c r="P34" s="45"/>
      <c r="Q34" s="54">
        <f t="shared" si="37"/>
        <v>164</v>
      </c>
      <c r="R34" s="45">
        <v>25</v>
      </c>
      <c r="S34" s="45"/>
      <c r="T34" s="45"/>
      <c r="U34" s="45"/>
      <c r="V34" s="45"/>
      <c r="W34" s="45"/>
      <c r="X34" s="45"/>
      <c r="Y34" s="45"/>
      <c r="Z34" s="54">
        <f t="shared" si="38"/>
        <v>25</v>
      </c>
      <c r="AA34" s="45">
        <v>0</v>
      </c>
      <c r="AB34" s="45"/>
      <c r="AC34" s="45"/>
      <c r="AD34" s="45"/>
      <c r="AE34" s="45"/>
      <c r="AF34" s="45"/>
      <c r="AG34" s="45"/>
      <c r="AH34" s="45"/>
      <c r="AI34" s="54">
        <f t="shared" si="39"/>
        <v>0</v>
      </c>
      <c r="AJ34" s="45">
        <v>0</v>
      </c>
      <c r="AK34" s="45"/>
      <c r="AL34" s="45"/>
      <c r="AM34" s="45"/>
      <c r="AN34" s="45"/>
      <c r="AO34" s="45"/>
      <c r="AP34" s="45"/>
      <c r="AQ34" s="45"/>
      <c r="AR34" s="46">
        <f t="shared" si="40"/>
        <v>0</v>
      </c>
      <c r="AS34" s="45">
        <v>0</v>
      </c>
      <c r="AT34" s="45"/>
      <c r="AU34" s="45"/>
      <c r="AV34" s="45"/>
      <c r="AW34" s="45"/>
      <c r="AX34" s="45"/>
      <c r="AY34" s="45"/>
      <c r="AZ34" s="45"/>
      <c r="BA34" s="46">
        <f t="shared" si="41"/>
        <v>0</v>
      </c>
      <c r="BB34" s="45">
        <v>0</v>
      </c>
      <c r="BC34" s="45"/>
      <c r="BD34" s="45"/>
      <c r="BE34" s="45"/>
      <c r="BF34" s="45"/>
      <c r="BG34" s="45"/>
      <c r="BH34" s="45"/>
      <c r="BI34" s="45"/>
      <c r="BJ34" s="46">
        <f t="shared" si="42"/>
        <v>0</v>
      </c>
      <c r="BK34" s="45"/>
      <c r="BL34" s="45"/>
      <c r="BM34" s="45"/>
      <c r="BN34" s="45"/>
      <c r="BO34" s="45"/>
      <c r="BP34" s="45"/>
      <c r="BQ34" s="45"/>
      <c r="BR34" s="45"/>
      <c r="BS34" s="46">
        <f t="shared" si="43"/>
        <v>0</v>
      </c>
      <c r="BT34" s="45"/>
      <c r="BU34" s="45"/>
      <c r="BV34" s="45"/>
      <c r="BW34" s="45"/>
      <c r="BX34" s="45"/>
      <c r="BY34" s="45"/>
      <c r="BZ34" s="45"/>
      <c r="CA34" s="45"/>
      <c r="CB34" s="46">
        <f t="shared" si="44"/>
        <v>0</v>
      </c>
      <c r="CC34" s="45"/>
      <c r="CD34" s="45"/>
      <c r="CE34" s="45"/>
      <c r="CF34" s="45"/>
      <c r="CG34" s="45"/>
      <c r="CH34" s="45"/>
      <c r="CI34" s="45"/>
      <c r="CJ34" s="45"/>
      <c r="CK34" s="46">
        <f t="shared" si="45"/>
        <v>0</v>
      </c>
      <c r="CL34" s="45"/>
      <c r="CM34" s="45"/>
      <c r="CN34" s="45"/>
      <c r="CO34" s="45"/>
      <c r="CP34" s="45"/>
      <c r="CQ34" s="45"/>
      <c r="CR34" s="45"/>
      <c r="CS34" s="45"/>
      <c r="CT34" s="46">
        <f t="shared" si="46"/>
        <v>0</v>
      </c>
      <c r="CU34" s="45"/>
      <c r="CV34" s="45"/>
      <c r="CW34" s="45"/>
      <c r="CX34" s="45"/>
      <c r="CY34" s="45"/>
      <c r="CZ34" s="45"/>
      <c r="DA34" s="45"/>
      <c r="DB34" s="45"/>
      <c r="DC34" s="46">
        <f t="shared" si="47"/>
        <v>0</v>
      </c>
      <c r="DD34" s="45"/>
      <c r="DE34" s="45"/>
      <c r="DF34" s="45"/>
      <c r="DG34" s="45"/>
      <c r="DH34" s="45"/>
      <c r="DI34" s="45"/>
      <c r="DJ34" s="45"/>
      <c r="DK34" s="45"/>
      <c r="DL34" s="46">
        <f t="shared" si="48"/>
        <v>0</v>
      </c>
      <c r="DM34" s="47">
        <f t="shared" si="12"/>
        <v>189</v>
      </c>
    </row>
    <row r="35" spans="1:117" ht="57.75" x14ac:dyDescent="0.25">
      <c r="A35" s="67" t="s">
        <v>72</v>
      </c>
      <c r="B35" s="40" t="s">
        <v>73</v>
      </c>
      <c r="C35" s="40" t="s">
        <v>74</v>
      </c>
      <c r="D35" s="40" t="s">
        <v>75</v>
      </c>
      <c r="E35" s="41" t="s">
        <v>50</v>
      </c>
      <c r="F35" s="40" t="s">
        <v>76</v>
      </c>
      <c r="G35" s="42">
        <v>1</v>
      </c>
      <c r="H35" s="53" t="s">
        <v>52</v>
      </c>
      <c r="I35" s="44">
        <v>0</v>
      </c>
      <c r="J35" s="45"/>
      <c r="K35" s="45"/>
      <c r="L35" s="45"/>
      <c r="M35" s="45"/>
      <c r="N35" s="45"/>
      <c r="O35" s="45"/>
      <c r="P35" s="45"/>
      <c r="Q35" s="46">
        <f t="shared" si="37"/>
        <v>0</v>
      </c>
      <c r="R35" s="45">
        <v>0</v>
      </c>
      <c r="S35" s="45"/>
      <c r="T35" s="45"/>
      <c r="U35" s="45"/>
      <c r="V35" s="45"/>
      <c r="W35" s="45"/>
      <c r="X35" s="45"/>
      <c r="Y35" s="45"/>
      <c r="Z35" s="46">
        <f t="shared" si="38"/>
        <v>0</v>
      </c>
      <c r="AA35" s="45">
        <v>0</v>
      </c>
      <c r="AB35" s="45"/>
      <c r="AC35" s="45"/>
      <c r="AD35" s="45"/>
      <c r="AE35" s="45"/>
      <c r="AF35" s="45"/>
      <c r="AG35" s="45"/>
      <c r="AH35" s="45"/>
      <c r="AI35" s="46">
        <f t="shared" si="39"/>
        <v>0</v>
      </c>
      <c r="AJ35" s="45">
        <v>0</v>
      </c>
      <c r="AK35" s="45"/>
      <c r="AL35" s="45"/>
      <c r="AM35" s="45"/>
      <c r="AN35" s="45"/>
      <c r="AO35" s="45"/>
      <c r="AP35" s="45"/>
      <c r="AQ35" s="45"/>
      <c r="AR35" s="46">
        <f t="shared" si="40"/>
        <v>0</v>
      </c>
      <c r="AS35" s="45"/>
      <c r="AT35" s="45"/>
      <c r="AU35" s="45"/>
      <c r="AV35" s="45"/>
      <c r="AW35" s="45"/>
      <c r="AX35" s="45"/>
      <c r="AY35" s="45"/>
      <c r="AZ35" s="45"/>
      <c r="BA35" s="46">
        <f t="shared" si="41"/>
        <v>0</v>
      </c>
      <c r="BB35" s="45">
        <v>1</v>
      </c>
      <c r="BC35" s="45"/>
      <c r="BD35" s="45"/>
      <c r="BE35" s="45"/>
      <c r="BF35" s="45"/>
      <c r="BG35" s="45"/>
      <c r="BH35" s="45"/>
      <c r="BI35" s="45"/>
      <c r="BJ35" s="46">
        <f t="shared" si="42"/>
        <v>1</v>
      </c>
      <c r="BK35" s="45"/>
      <c r="BL35" s="45"/>
      <c r="BM35" s="45"/>
      <c r="BN35" s="45"/>
      <c r="BO35" s="45"/>
      <c r="BP35" s="45"/>
      <c r="BQ35" s="45"/>
      <c r="BR35" s="45"/>
      <c r="BS35" s="46">
        <f t="shared" si="43"/>
        <v>0</v>
      </c>
      <c r="BT35" s="45"/>
      <c r="BU35" s="45"/>
      <c r="BV35" s="45"/>
      <c r="BW35" s="45"/>
      <c r="BX35" s="45"/>
      <c r="BY35" s="45"/>
      <c r="BZ35" s="45"/>
      <c r="CA35" s="45"/>
      <c r="CB35" s="46">
        <f t="shared" si="44"/>
        <v>0</v>
      </c>
      <c r="CC35" s="45"/>
      <c r="CD35" s="45"/>
      <c r="CE35" s="45"/>
      <c r="CF35" s="45"/>
      <c r="CG35" s="45"/>
      <c r="CH35" s="45"/>
      <c r="CI35" s="45"/>
      <c r="CJ35" s="45"/>
      <c r="CK35" s="46">
        <f t="shared" si="45"/>
        <v>0</v>
      </c>
      <c r="CL35" s="45"/>
      <c r="CM35" s="45"/>
      <c r="CN35" s="45"/>
      <c r="CO35" s="45"/>
      <c r="CP35" s="45"/>
      <c r="CQ35" s="45"/>
      <c r="CR35" s="45"/>
      <c r="CS35" s="45"/>
      <c r="CT35" s="46">
        <f t="shared" si="46"/>
        <v>0</v>
      </c>
      <c r="CU35" s="45"/>
      <c r="CV35" s="45"/>
      <c r="CW35" s="45"/>
      <c r="CX35" s="45"/>
      <c r="CY35" s="45"/>
      <c r="CZ35" s="45"/>
      <c r="DA35" s="45"/>
      <c r="DB35" s="45"/>
      <c r="DC35" s="46">
        <f t="shared" si="47"/>
        <v>0</v>
      </c>
      <c r="DD35" s="45"/>
      <c r="DE35" s="45"/>
      <c r="DF35" s="45"/>
      <c r="DG35" s="45"/>
      <c r="DH35" s="45"/>
      <c r="DI35" s="45"/>
      <c r="DJ35" s="45"/>
      <c r="DK35" s="45"/>
      <c r="DL35" s="46">
        <f t="shared" si="48"/>
        <v>0</v>
      </c>
      <c r="DM35" s="47">
        <f t="shared" si="12"/>
        <v>1</v>
      </c>
    </row>
    <row r="36" spans="1:117" ht="57.75" x14ac:dyDescent="0.25">
      <c r="A36" s="67"/>
      <c r="B36" s="40"/>
      <c r="C36" s="40"/>
      <c r="D36" s="40"/>
      <c r="E36" s="41"/>
      <c r="F36" s="40"/>
      <c r="G36" s="42"/>
      <c r="H36" s="48" t="s">
        <v>53</v>
      </c>
      <c r="I36" s="44">
        <v>0</v>
      </c>
      <c r="J36" s="45"/>
      <c r="K36" s="45"/>
      <c r="L36" s="45"/>
      <c r="M36" s="45"/>
      <c r="N36" s="45"/>
      <c r="O36" s="45"/>
      <c r="P36" s="45"/>
      <c r="Q36" s="46">
        <f t="shared" si="37"/>
        <v>0</v>
      </c>
      <c r="R36" s="45">
        <v>0</v>
      </c>
      <c r="S36" s="45"/>
      <c r="T36" s="45"/>
      <c r="U36" s="45"/>
      <c r="V36" s="45"/>
      <c r="W36" s="45"/>
      <c r="X36" s="45"/>
      <c r="Y36" s="45"/>
      <c r="Z36" s="46">
        <f t="shared" si="38"/>
        <v>0</v>
      </c>
      <c r="AA36" s="45">
        <v>0</v>
      </c>
      <c r="AB36" s="45"/>
      <c r="AC36" s="45"/>
      <c r="AD36" s="45"/>
      <c r="AE36" s="45"/>
      <c r="AF36" s="45"/>
      <c r="AG36" s="45"/>
      <c r="AH36" s="45"/>
      <c r="AI36" s="46">
        <f t="shared" si="39"/>
        <v>0</v>
      </c>
      <c r="AJ36" s="45">
        <v>0</v>
      </c>
      <c r="AK36" s="45"/>
      <c r="AL36" s="45"/>
      <c r="AM36" s="45"/>
      <c r="AN36" s="45"/>
      <c r="AO36" s="45"/>
      <c r="AP36" s="45"/>
      <c r="AQ36" s="45"/>
      <c r="AR36" s="46">
        <f t="shared" si="40"/>
        <v>0</v>
      </c>
      <c r="AS36" s="45">
        <v>0</v>
      </c>
      <c r="AT36" s="45"/>
      <c r="AU36" s="45"/>
      <c r="AV36" s="45"/>
      <c r="AW36" s="45"/>
      <c r="AX36" s="45"/>
      <c r="AY36" s="45"/>
      <c r="AZ36" s="45"/>
      <c r="BA36" s="46">
        <f t="shared" si="41"/>
        <v>0</v>
      </c>
      <c r="BB36" s="45">
        <v>0</v>
      </c>
      <c r="BC36" s="45"/>
      <c r="BD36" s="45"/>
      <c r="BE36" s="45"/>
      <c r="BF36" s="45"/>
      <c r="BG36" s="45"/>
      <c r="BH36" s="45"/>
      <c r="BI36" s="45"/>
      <c r="BJ36" s="46">
        <f t="shared" si="42"/>
        <v>0</v>
      </c>
      <c r="BK36" s="45"/>
      <c r="BL36" s="45"/>
      <c r="BM36" s="45"/>
      <c r="BN36" s="45"/>
      <c r="BO36" s="45"/>
      <c r="BP36" s="45"/>
      <c r="BQ36" s="45"/>
      <c r="BR36" s="45"/>
      <c r="BS36" s="46">
        <f t="shared" si="43"/>
        <v>0</v>
      </c>
      <c r="BT36" s="45"/>
      <c r="BU36" s="45"/>
      <c r="BV36" s="45"/>
      <c r="BW36" s="45"/>
      <c r="BX36" s="45"/>
      <c r="BY36" s="45"/>
      <c r="BZ36" s="45"/>
      <c r="CA36" s="45"/>
      <c r="CB36" s="46">
        <f t="shared" si="44"/>
        <v>0</v>
      </c>
      <c r="CC36" s="45"/>
      <c r="CD36" s="45"/>
      <c r="CE36" s="45"/>
      <c r="CF36" s="45"/>
      <c r="CG36" s="45"/>
      <c r="CH36" s="45"/>
      <c r="CI36" s="45"/>
      <c r="CJ36" s="45"/>
      <c r="CK36" s="46">
        <f t="shared" si="45"/>
        <v>0</v>
      </c>
      <c r="CL36" s="45"/>
      <c r="CM36" s="45"/>
      <c r="CN36" s="45"/>
      <c r="CO36" s="45"/>
      <c r="CP36" s="45"/>
      <c r="CQ36" s="45"/>
      <c r="CR36" s="45"/>
      <c r="CS36" s="45"/>
      <c r="CT36" s="46">
        <f t="shared" si="46"/>
        <v>0</v>
      </c>
      <c r="CU36" s="45"/>
      <c r="CV36" s="45"/>
      <c r="CW36" s="45"/>
      <c r="CX36" s="45"/>
      <c r="CY36" s="45"/>
      <c r="CZ36" s="45"/>
      <c r="DA36" s="45"/>
      <c r="DB36" s="45"/>
      <c r="DC36" s="46">
        <f t="shared" si="47"/>
        <v>0</v>
      </c>
      <c r="DD36" s="45"/>
      <c r="DE36" s="45"/>
      <c r="DF36" s="45"/>
      <c r="DG36" s="45"/>
      <c r="DH36" s="45"/>
      <c r="DI36" s="45"/>
      <c r="DJ36" s="45"/>
      <c r="DK36" s="45"/>
      <c r="DL36" s="46">
        <f t="shared" si="48"/>
        <v>0</v>
      </c>
      <c r="DM36" s="47">
        <f t="shared" si="12"/>
        <v>0</v>
      </c>
    </row>
    <row r="37" spans="1:117" ht="57.75" x14ac:dyDescent="0.25">
      <c r="A37" s="67" t="s">
        <v>77</v>
      </c>
      <c r="B37" s="40" t="s">
        <v>78</v>
      </c>
      <c r="C37" s="40" t="s">
        <v>79</v>
      </c>
      <c r="D37" s="40" t="s">
        <v>80</v>
      </c>
      <c r="E37" s="41" t="s">
        <v>50</v>
      </c>
      <c r="F37" s="40" t="s">
        <v>79</v>
      </c>
      <c r="G37" s="42">
        <v>12</v>
      </c>
      <c r="H37" s="53" t="s">
        <v>52</v>
      </c>
      <c r="I37" s="44">
        <v>1</v>
      </c>
      <c r="J37" s="45"/>
      <c r="K37" s="45"/>
      <c r="L37" s="45"/>
      <c r="M37" s="45"/>
      <c r="N37" s="45"/>
      <c r="O37" s="45"/>
      <c r="P37" s="45"/>
      <c r="Q37" s="46">
        <f t="shared" si="37"/>
        <v>1</v>
      </c>
      <c r="R37" s="45">
        <v>1</v>
      </c>
      <c r="S37" s="45"/>
      <c r="T37" s="45"/>
      <c r="U37" s="45"/>
      <c r="V37" s="45"/>
      <c r="W37" s="45"/>
      <c r="X37" s="45"/>
      <c r="Y37" s="45"/>
      <c r="Z37" s="46">
        <f t="shared" si="38"/>
        <v>1</v>
      </c>
      <c r="AA37" s="45">
        <v>1</v>
      </c>
      <c r="AB37" s="45"/>
      <c r="AC37" s="45"/>
      <c r="AD37" s="45"/>
      <c r="AE37" s="45"/>
      <c r="AF37" s="45"/>
      <c r="AG37" s="45"/>
      <c r="AH37" s="45"/>
      <c r="AI37" s="46">
        <f t="shared" si="39"/>
        <v>1</v>
      </c>
      <c r="AJ37" s="45">
        <v>1</v>
      </c>
      <c r="AK37" s="45"/>
      <c r="AL37" s="45"/>
      <c r="AM37" s="45"/>
      <c r="AN37" s="45"/>
      <c r="AO37" s="45"/>
      <c r="AP37" s="45"/>
      <c r="AQ37" s="45"/>
      <c r="AR37" s="46">
        <f t="shared" si="40"/>
        <v>1</v>
      </c>
      <c r="AS37" s="45">
        <v>1</v>
      </c>
      <c r="AT37" s="45"/>
      <c r="AU37" s="45"/>
      <c r="AV37" s="45"/>
      <c r="AW37" s="45"/>
      <c r="AX37" s="45"/>
      <c r="AY37" s="45"/>
      <c r="AZ37" s="45"/>
      <c r="BA37" s="46">
        <f t="shared" si="41"/>
        <v>1</v>
      </c>
      <c r="BB37" s="45">
        <v>1</v>
      </c>
      <c r="BC37" s="45"/>
      <c r="BD37" s="45"/>
      <c r="BE37" s="45"/>
      <c r="BF37" s="45"/>
      <c r="BG37" s="45"/>
      <c r="BH37" s="45"/>
      <c r="BI37" s="45"/>
      <c r="BJ37" s="46">
        <f t="shared" si="42"/>
        <v>1</v>
      </c>
      <c r="BK37" s="45">
        <v>1</v>
      </c>
      <c r="BL37" s="45"/>
      <c r="BM37" s="45"/>
      <c r="BN37" s="45"/>
      <c r="BO37" s="45"/>
      <c r="BP37" s="45"/>
      <c r="BQ37" s="45"/>
      <c r="BR37" s="45"/>
      <c r="BS37" s="46">
        <f t="shared" si="43"/>
        <v>1</v>
      </c>
      <c r="BT37" s="45">
        <v>1</v>
      </c>
      <c r="BU37" s="45"/>
      <c r="BV37" s="45"/>
      <c r="BW37" s="45"/>
      <c r="BX37" s="45"/>
      <c r="BY37" s="45"/>
      <c r="BZ37" s="45"/>
      <c r="CA37" s="45"/>
      <c r="CB37" s="46">
        <f t="shared" si="44"/>
        <v>1</v>
      </c>
      <c r="CC37" s="45">
        <v>1</v>
      </c>
      <c r="CD37" s="45"/>
      <c r="CE37" s="45"/>
      <c r="CF37" s="45"/>
      <c r="CG37" s="45"/>
      <c r="CH37" s="45"/>
      <c r="CI37" s="45"/>
      <c r="CJ37" s="45"/>
      <c r="CK37" s="46">
        <f t="shared" si="45"/>
        <v>1</v>
      </c>
      <c r="CL37" s="45">
        <v>1</v>
      </c>
      <c r="CM37" s="45"/>
      <c r="CN37" s="45"/>
      <c r="CO37" s="45"/>
      <c r="CP37" s="45"/>
      <c r="CQ37" s="45"/>
      <c r="CR37" s="45"/>
      <c r="CS37" s="45"/>
      <c r="CT37" s="46">
        <f t="shared" si="46"/>
        <v>1</v>
      </c>
      <c r="CU37" s="45">
        <v>1</v>
      </c>
      <c r="CV37" s="45"/>
      <c r="CW37" s="45"/>
      <c r="CX37" s="45"/>
      <c r="CY37" s="45"/>
      <c r="CZ37" s="45"/>
      <c r="DA37" s="45"/>
      <c r="DB37" s="45"/>
      <c r="DC37" s="46">
        <f t="shared" si="47"/>
        <v>1</v>
      </c>
      <c r="DD37" s="45">
        <v>1</v>
      </c>
      <c r="DE37" s="45"/>
      <c r="DF37" s="45"/>
      <c r="DG37" s="45"/>
      <c r="DH37" s="45"/>
      <c r="DI37" s="45"/>
      <c r="DJ37" s="45"/>
      <c r="DK37" s="45"/>
      <c r="DL37" s="46">
        <f t="shared" si="48"/>
        <v>1</v>
      </c>
      <c r="DM37" s="47">
        <f t="shared" si="12"/>
        <v>12</v>
      </c>
    </row>
    <row r="38" spans="1:117" ht="57.75" x14ac:dyDescent="0.25">
      <c r="A38" s="67"/>
      <c r="B38" s="40"/>
      <c r="C38" s="40"/>
      <c r="D38" s="40"/>
      <c r="E38" s="41"/>
      <c r="F38" s="40"/>
      <c r="G38" s="42"/>
      <c r="H38" s="48" t="s">
        <v>53</v>
      </c>
      <c r="I38" s="44">
        <v>1</v>
      </c>
      <c r="J38" s="45"/>
      <c r="K38" s="45"/>
      <c r="L38" s="45"/>
      <c r="M38" s="45"/>
      <c r="N38" s="45"/>
      <c r="O38" s="45"/>
      <c r="P38" s="45"/>
      <c r="Q38" s="46">
        <f t="shared" si="37"/>
        <v>1</v>
      </c>
      <c r="R38" s="45">
        <v>1</v>
      </c>
      <c r="S38" s="45"/>
      <c r="T38" s="45"/>
      <c r="U38" s="45"/>
      <c r="V38" s="45"/>
      <c r="W38" s="45"/>
      <c r="X38" s="45"/>
      <c r="Y38" s="45"/>
      <c r="Z38" s="46">
        <f t="shared" si="38"/>
        <v>1</v>
      </c>
      <c r="AA38" s="45">
        <v>1</v>
      </c>
      <c r="AB38" s="45"/>
      <c r="AC38" s="45"/>
      <c r="AD38" s="45"/>
      <c r="AE38" s="45"/>
      <c r="AF38" s="45"/>
      <c r="AG38" s="45"/>
      <c r="AH38" s="45"/>
      <c r="AI38" s="46">
        <f t="shared" si="39"/>
        <v>1</v>
      </c>
      <c r="AJ38" s="45">
        <v>0</v>
      </c>
      <c r="AK38" s="45"/>
      <c r="AL38" s="45"/>
      <c r="AM38" s="45"/>
      <c r="AN38" s="45"/>
      <c r="AO38" s="45"/>
      <c r="AP38" s="45"/>
      <c r="AQ38" s="45"/>
      <c r="AR38" s="46">
        <f t="shared" si="40"/>
        <v>0</v>
      </c>
      <c r="AS38" s="45">
        <v>0</v>
      </c>
      <c r="AT38" s="45"/>
      <c r="AU38" s="45"/>
      <c r="AV38" s="45"/>
      <c r="AW38" s="45"/>
      <c r="AX38" s="45"/>
      <c r="AY38" s="45"/>
      <c r="AZ38" s="45"/>
      <c r="BA38" s="46">
        <f t="shared" si="41"/>
        <v>0</v>
      </c>
      <c r="BB38" s="45">
        <v>0</v>
      </c>
      <c r="BC38" s="45"/>
      <c r="BD38" s="45"/>
      <c r="BE38" s="45"/>
      <c r="BF38" s="45"/>
      <c r="BG38" s="45"/>
      <c r="BH38" s="45"/>
      <c r="BI38" s="45"/>
      <c r="BJ38" s="46">
        <f t="shared" si="42"/>
        <v>0</v>
      </c>
      <c r="BK38" s="45"/>
      <c r="BL38" s="45"/>
      <c r="BM38" s="45"/>
      <c r="BN38" s="45"/>
      <c r="BO38" s="45"/>
      <c r="BP38" s="45"/>
      <c r="BQ38" s="45"/>
      <c r="BR38" s="45"/>
      <c r="BS38" s="46">
        <f t="shared" si="43"/>
        <v>0</v>
      </c>
      <c r="BT38" s="45"/>
      <c r="BU38" s="45"/>
      <c r="BV38" s="45"/>
      <c r="BW38" s="45"/>
      <c r="BX38" s="45"/>
      <c r="BY38" s="45"/>
      <c r="BZ38" s="45"/>
      <c r="CA38" s="45"/>
      <c r="CB38" s="46">
        <f t="shared" si="44"/>
        <v>0</v>
      </c>
      <c r="CC38" s="45"/>
      <c r="CD38" s="45"/>
      <c r="CE38" s="45"/>
      <c r="CF38" s="45"/>
      <c r="CG38" s="45"/>
      <c r="CH38" s="45"/>
      <c r="CI38" s="45"/>
      <c r="CJ38" s="45"/>
      <c r="CK38" s="46">
        <f t="shared" si="45"/>
        <v>0</v>
      </c>
      <c r="CL38" s="45"/>
      <c r="CM38" s="45"/>
      <c r="CN38" s="45"/>
      <c r="CO38" s="45"/>
      <c r="CP38" s="45"/>
      <c r="CQ38" s="45"/>
      <c r="CR38" s="45"/>
      <c r="CS38" s="45"/>
      <c r="CT38" s="46">
        <f t="shared" si="46"/>
        <v>0</v>
      </c>
      <c r="CU38" s="45"/>
      <c r="CV38" s="45"/>
      <c r="CW38" s="45"/>
      <c r="CX38" s="45"/>
      <c r="CY38" s="45"/>
      <c r="CZ38" s="45"/>
      <c r="DA38" s="45"/>
      <c r="DB38" s="45"/>
      <c r="DC38" s="46">
        <f t="shared" si="47"/>
        <v>0</v>
      </c>
      <c r="DD38" s="45"/>
      <c r="DE38" s="45"/>
      <c r="DF38" s="45"/>
      <c r="DG38" s="45"/>
      <c r="DH38" s="45"/>
      <c r="DI38" s="45"/>
      <c r="DJ38" s="45"/>
      <c r="DK38" s="45"/>
      <c r="DL38" s="46">
        <f t="shared" si="48"/>
        <v>0</v>
      </c>
      <c r="DM38" s="47">
        <f t="shared" si="12"/>
        <v>3</v>
      </c>
    </row>
    <row r="39" spans="1:117" ht="57.75" x14ac:dyDescent="0.25">
      <c r="A39" s="67" t="s">
        <v>81</v>
      </c>
      <c r="B39" s="40" t="s">
        <v>82</v>
      </c>
      <c r="C39" s="40" t="s">
        <v>83</v>
      </c>
      <c r="D39" s="40" t="s">
        <v>83</v>
      </c>
      <c r="E39" s="41" t="s">
        <v>50</v>
      </c>
      <c r="F39" s="40" t="s">
        <v>83</v>
      </c>
      <c r="G39" s="42">
        <v>1</v>
      </c>
      <c r="H39" s="53" t="s">
        <v>52</v>
      </c>
      <c r="I39" s="44">
        <v>0</v>
      </c>
      <c r="J39" s="45"/>
      <c r="K39" s="45"/>
      <c r="L39" s="45"/>
      <c r="M39" s="45"/>
      <c r="N39" s="45"/>
      <c r="O39" s="45"/>
      <c r="P39" s="45"/>
      <c r="Q39" s="46">
        <f t="shared" si="37"/>
        <v>0</v>
      </c>
      <c r="R39" s="45">
        <v>0</v>
      </c>
      <c r="S39" s="45"/>
      <c r="T39" s="45"/>
      <c r="U39" s="45"/>
      <c r="V39" s="45"/>
      <c r="W39" s="45"/>
      <c r="X39" s="45"/>
      <c r="Y39" s="45"/>
      <c r="Z39" s="46">
        <f t="shared" si="38"/>
        <v>0</v>
      </c>
      <c r="AA39" s="45">
        <v>0</v>
      </c>
      <c r="AB39" s="45"/>
      <c r="AC39" s="45"/>
      <c r="AD39" s="45"/>
      <c r="AE39" s="45"/>
      <c r="AF39" s="45"/>
      <c r="AG39" s="45"/>
      <c r="AH39" s="45"/>
      <c r="AI39" s="46">
        <f t="shared" si="39"/>
        <v>0</v>
      </c>
      <c r="AJ39" s="45">
        <v>0</v>
      </c>
      <c r="AK39" s="45"/>
      <c r="AL39" s="45"/>
      <c r="AM39" s="45"/>
      <c r="AN39" s="45"/>
      <c r="AO39" s="45"/>
      <c r="AP39" s="45"/>
      <c r="AQ39" s="45"/>
      <c r="AR39" s="46">
        <f t="shared" si="40"/>
        <v>0</v>
      </c>
      <c r="AS39" s="45">
        <v>1</v>
      </c>
      <c r="AT39" s="45"/>
      <c r="AU39" s="45"/>
      <c r="AV39" s="45"/>
      <c r="AW39" s="45"/>
      <c r="AX39" s="45"/>
      <c r="AY39" s="45"/>
      <c r="AZ39" s="45"/>
      <c r="BA39" s="46">
        <f t="shared" si="41"/>
        <v>1</v>
      </c>
      <c r="BB39" s="45">
        <v>0</v>
      </c>
      <c r="BC39" s="45"/>
      <c r="BD39" s="45"/>
      <c r="BE39" s="45"/>
      <c r="BF39" s="45"/>
      <c r="BG39" s="45"/>
      <c r="BH39" s="45"/>
      <c r="BI39" s="45"/>
      <c r="BJ39" s="46">
        <f t="shared" si="42"/>
        <v>0</v>
      </c>
      <c r="BK39" s="45"/>
      <c r="BL39" s="45"/>
      <c r="BM39" s="45"/>
      <c r="BN39" s="45"/>
      <c r="BO39" s="45"/>
      <c r="BP39" s="45"/>
      <c r="BQ39" s="45"/>
      <c r="BR39" s="45"/>
      <c r="BS39" s="46">
        <f t="shared" si="43"/>
        <v>0</v>
      </c>
      <c r="BT39" s="45"/>
      <c r="BU39" s="45"/>
      <c r="BV39" s="45"/>
      <c r="BW39" s="45"/>
      <c r="BX39" s="45"/>
      <c r="BY39" s="45"/>
      <c r="BZ39" s="45"/>
      <c r="CA39" s="45"/>
      <c r="CB39" s="46">
        <f t="shared" si="44"/>
        <v>0</v>
      </c>
      <c r="CC39" s="45"/>
      <c r="CD39" s="45"/>
      <c r="CE39" s="45"/>
      <c r="CF39" s="45"/>
      <c r="CG39" s="45"/>
      <c r="CH39" s="45"/>
      <c r="CI39" s="45"/>
      <c r="CJ39" s="45"/>
      <c r="CK39" s="46">
        <f t="shared" si="45"/>
        <v>0</v>
      </c>
      <c r="CL39" s="45"/>
      <c r="CM39" s="45"/>
      <c r="CN39" s="45"/>
      <c r="CO39" s="45"/>
      <c r="CP39" s="45"/>
      <c r="CQ39" s="45"/>
      <c r="CR39" s="45"/>
      <c r="CS39" s="45"/>
      <c r="CT39" s="46">
        <f t="shared" si="46"/>
        <v>0</v>
      </c>
      <c r="CU39" s="45"/>
      <c r="CV39" s="45"/>
      <c r="CW39" s="45"/>
      <c r="CX39" s="45"/>
      <c r="CY39" s="45"/>
      <c r="CZ39" s="45"/>
      <c r="DA39" s="45"/>
      <c r="DB39" s="45"/>
      <c r="DC39" s="46">
        <f t="shared" si="47"/>
        <v>0</v>
      </c>
      <c r="DD39" s="45"/>
      <c r="DE39" s="45"/>
      <c r="DF39" s="45"/>
      <c r="DG39" s="45"/>
      <c r="DH39" s="45"/>
      <c r="DI39" s="45"/>
      <c r="DJ39" s="45"/>
      <c r="DK39" s="45"/>
      <c r="DL39" s="46">
        <f t="shared" si="48"/>
        <v>0</v>
      </c>
      <c r="DM39" s="47">
        <f t="shared" si="12"/>
        <v>1</v>
      </c>
    </row>
    <row r="40" spans="1:117" ht="58.5" thickBot="1" x14ac:dyDescent="0.3">
      <c r="A40" s="68"/>
      <c r="B40" s="69"/>
      <c r="C40" s="69"/>
      <c r="D40" s="69"/>
      <c r="E40" s="70"/>
      <c r="F40" s="69"/>
      <c r="G40" s="71"/>
      <c r="H40" s="72" t="s">
        <v>53</v>
      </c>
      <c r="I40" s="44">
        <v>0</v>
      </c>
      <c r="J40" s="45"/>
      <c r="K40" s="45"/>
      <c r="L40" s="45"/>
      <c r="M40" s="45"/>
      <c r="N40" s="45"/>
      <c r="O40" s="45"/>
      <c r="P40" s="45"/>
      <c r="Q40" s="46">
        <f t="shared" si="37"/>
        <v>0</v>
      </c>
      <c r="R40" s="45">
        <v>0</v>
      </c>
      <c r="S40" s="45"/>
      <c r="T40" s="45"/>
      <c r="U40" s="45"/>
      <c r="V40" s="45"/>
      <c r="W40" s="45"/>
      <c r="X40" s="45"/>
      <c r="Y40" s="45"/>
      <c r="Z40" s="46">
        <f t="shared" si="38"/>
        <v>0</v>
      </c>
      <c r="AA40" s="45">
        <v>0</v>
      </c>
      <c r="AB40" s="45"/>
      <c r="AC40" s="45"/>
      <c r="AD40" s="45"/>
      <c r="AE40" s="45"/>
      <c r="AF40" s="45"/>
      <c r="AG40" s="45"/>
      <c r="AH40" s="45"/>
      <c r="AI40" s="46">
        <f t="shared" si="39"/>
        <v>0</v>
      </c>
      <c r="AJ40" s="45">
        <v>0</v>
      </c>
      <c r="AK40" s="45"/>
      <c r="AL40" s="45"/>
      <c r="AM40" s="45"/>
      <c r="AN40" s="45"/>
      <c r="AO40" s="45"/>
      <c r="AP40" s="45"/>
      <c r="AQ40" s="45"/>
      <c r="AR40" s="46">
        <f t="shared" si="40"/>
        <v>0</v>
      </c>
      <c r="AS40" s="45">
        <v>0</v>
      </c>
      <c r="AT40" s="45"/>
      <c r="AU40" s="45"/>
      <c r="AV40" s="45"/>
      <c r="AW40" s="45"/>
      <c r="AX40" s="45"/>
      <c r="AY40" s="45"/>
      <c r="AZ40" s="45"/>
      <c r="BA40" s="46">
        <f t="shared" si="41"/>
        <v>0</v>
      </c>
      <c r="BB40" s="45">
        <v>0</v>
      </c>
      <c r="BC40" s="45"/>
      <c r="BD40" s="45"/>
      <c r="BE40" s="45"/>
      <c r="BF40" s="45"/>
      <c r="BG40" s="45"/>
      <c r="BH40" s="45"/>
      <c r="BI40" s="45"/>
      <c r="BJ40" s="46">
        <f t="shared" si="42"/>
        <v>0</v>
      </c>
      <c r="BK40" s="45"/>
      <c r="BL40" s="45"/>
      <c r="BM40" s="45"/>
      <c r="BN40" s="45"/>
      <c r="BO40" s="45"/>
      <c r="BP40" s="45"/>
      <c r="BQ40" s="45"/>
      <c r="BR40" s="45"/>
      <c r="BS40" s="46">
        <f t="shared" si="43"/>
        <v>0</v>
      </c>
      <c r="BT40" s="45"/>
      <c r="BU40" s="45"/>
      <c r="BV40" s="45"/>
      <c r="BW40" s="45"/>
      <c r="BX40" s="45"/>
      <c r="BY40" s="45"/>
      <c r="BZ40" s="45"/>
      <c r="CA40" s="45"/>
      <c r="CB40" s="46">
        <f t="shared" si="44"/>
        <v>0</v>
      </c>
      <c r="CC40" s="45"/>
      <c r="CD40" s="45"/>
      <c r="CE40" s="45"/>
      <c r="CF40" s="45"/>
      <c r="CG40" s="45"/>
      <c r="CH40" s="45"/>
      <c r="CI40" s="45"/>
      <c r="CJ40" s="45"/>
      <c r="CK40" s="46">
        <f t="shared" si="45"/>
        <v>0</v>
      </c>
      <c r="CL40" s="45"/>
      <c r="CM40" s="45"/>
      <c r="CN40" s="45"/>
      <c r="CO40" s="45"/>
      <c r="CP40" s="45"/>
      <c r="CQ40" s="45"/>
      <c r="CR40" s="45"/>
      <c r="CS40" s="45"/>
      <c r="CT40" s="46">
        <f t="shared" si="46"/>
        <v>0</v>
      </c>
      <c r="CU40" s="45"/>
      <c r="CV40" s="45"/>
      <c r="CW40" s="45"/>
      <c r="CX40" s="45"/>
      <c r="CY40" s="45"/>
      <c r="CZ40" s="45"/>
      <c r="DA40" s="45"/>
      <c r="DB40" s="45"/>
      <c r="DC40" s="46">
        <f t="shared" si="47"/>
        <v>0</v>
      </c>
      <c r="DD40" s="45"/>
      <c r="DE40" s="45"/>
      <c r="DF40" s="45"/>
      <c r="DG40" s="45"/>
      <c r="DH40" s="45"/>
      <c r="DI40" s="45"/>
      <c r="DJ40" s="45"/>
      <c r="DK40" s="45"/>
      <c r="DL40" s="46">
        <f t="shared" si="48"/>
        <v>0</v>
      </c>
      <c r="DM40" s="47">
        <f t="shared" si="12"/>
        <v>0</v>
      </c>
    </row>
    <row r="41" spans="1:117" ht="57.75" x14ac:dyDescent="0.25">
      <c r="A41" s="67" t="s">
        <v>84</v>
      </c>
      <c r="B41" s="40" t="s">
        <v>85</v>
      </c>
      <c r="C41" s="40" t="s">
        <v>74</v>
      </c>
      <c r="D41" s="40" t="s">
        <v>54</v>
      </c>
      <c r="E41" s="41" t="s">
        <v>50</v>
      </c>
      <c r="F41" s="40" t="s">
        <v>76</v>
      </c>
      <c r="G41" s="42">
        <v>1</v>
      </c>
      <c r="H41" s="53" t="s">
        <v>52</v>
      </c>
      <c r="I41" s="44">
        <v>0</v>
      </c>
      <c r="J41" s="45"/>
      <c r="K41" s="45"/>
      <c r="L41" s="45"/>
      <c r="M41" s="45"/>
      <c r="N41" s="45"/>
      <c r="O41" s="45"/>
      <c r="P41" s="45"/>
      <c r="Q41" s="46">
        <f t="shared" si="37"/>
        <v>0</v>
      </c>
      <c r="R41" s="45">
        <v>0</v>
      </c>
      <c r="S41" s="45"/>
      <c r="T41" s="45"/>
      <c r="U41" s="45"/>
      <c r="V41" s="45"/>
      <c r="W41" s="45"/>
      <c r="X41" s="45"/>
      <c r="Y41" s="45"/>
      <c r="Z41" s="46">
        <f t="shared" si="38"/>
        <v>0</v>
      </c>
      <c r="AA41" s="45">
        <v>0</v>
      </c>
      <c r="AB41" s="45"/>
      <c r="AC41" s="45"/>
      <c r="AD41" s="45"/>
      <c r="AE41" s="45"/>
      <c r="AF41" s="45"/>
      <c r="AG41" s="45"/>
      <c r="AH41" s="45"/>
      <c r="AI41" s="46">
        <f t="shared" si="39"/>
        <v>0</v>
      </c>
      <c r="AJ41" s="45">
        <v>0</v>
      </c>
      <c r="AK41" s="45"/>
      <c r="AL41" s="45"/>
      <c r="AM41" s="45"/>
      <c r="AN41" s="45"/>
      <c r="AO41" s="45"/>
      <c r="AP41" s="45"/>
      <c r="AQ41" s="45"/>
      <c r="AR41" s="46">
        <f t="shared" si="40"/>
        <v>0</v>
      </c>
      <c r="AS41" s="45"/>
      <c r="AT41" s="45"/>
      <c r="AU41" s="45"/>
      <c r="AV41" s="45"/>
      <c r="AW41" s="45"/>
      <c r="AX41" s="45"/>
      <c r="AY41" s="45"/>
      <c r="AZ41" s="45"/>
      <c r="BA41" s="46">
        <f t="shared" si="41"/>
        <v>0</v>
      </c>
      <c r="BB41" s="45">
        <v>1</v>
      </c>
      <c r="BC41" s="45"/>
      <c r="BD41" s="45"/>
      <c r="BE41" s="45"/>
      <c r="BF41" s="45"/>
      <c r="BG41" s="45"/>
      <c r="BH41" s="45"/>
      <c r="BI41" s="45"/>
      <c r="BJ41" s="46">
        <f t="shared" si="42"/>
        <v>1</v>
      </c>
      <c r="BK41" s="45"/>
      <c r="BL41" s="45"/>
      <c r="BM41" s="45"/>
      <c r="BN41" s="45"/>
      <c r="BO41" s="45"/>
      <c r="BP41" s="45"/>
      <c r="BQ41" s="45"/>
      <c r="BR41" s="45"/>
      <c r="BS41" s="46">
        <f t="shared" si="43"/>
        <v>0</v>
      </c>
      <c r="BT41" s="45"/>
      <c r="BU41" s="45"/>
      <c r="BV41" s="45"/>
      <c r="BW41" s="45"/>
      <c r="BX41" s="45"/>
      <c r="BY41" s="45"/>
      <c r="BZ41" s="45"/>
      <c r="CA41" s="45"/>
      <c r="CB41" s="46">
        <f t="shared" si="44"/>
        <v>0</v>
      </c>
      <c r="CC41" s="45"/>
      <c r="CD41" s="45"/>
      <c r="CE41" s="45"/>
      <c r="CF41" s="45"/>
      <c r="CG41" s="45"/>
      <c r="CH41" s="45"/>
      <c r="CI41" s="45"/>
      <c r="CJ41" s="45"/>
      <c r="CK41" s="46">
        <f t="shared" si="45"/>
        <v>0</v>
      </c>
      <c r="CL41" s="45"/>
      <c r="CM41" s="45"/>
      <c r="CN41" s="45"/>
      <c r="CO41" s="45"/>
      <c r="CP41" s="45"/>
      <c r="CQ41" s="45"/>
      <c r="CR41" s="45"/>
      <c r="CS41" s="45"/>
      <c r="CT41" s="46">
        <f t="shared" si="46"/>
        <v>0</v>
      </c>
      <c r="CU41" s="45"/>
      <c r="CV41" s="45"/>
      <c r="CW41" s="45"/>
      <c r="CX41" s="45"/>
      <c r="CY41" s="45"/>
      <c r="CZ41" s="45"/>
      <c r="DA41" s="45"/>
      <c r="DB41" s="45"/>
      <c r="DC41" s="46">
        <f t="shared" si="47"/>
        <v>0</v>
      </c>
      <c r="DD41" s="45"/>
      <c r="DE41" s="45"/>
      <c r="DF41" s="45"/>
      <c r="DG41" s="45"/>
      <c r="DH41" s="45"/>
      <c r="DI41" s="45"/>
      <c r="DJ41" s="45"/>
      <c r="DK41" s="45"/>
      <c r="DL41" s="46">
        <f t="shared" si="48"/>
        <v>0</v>
      </c>
      <c r="DM41" s="47">
        <f t="shared" si="12"/>
        <v>1</v>
      </c>
    </row>
    <row r="42" spans="1:117" ht="57.75" x14ac:dyDescent="0.25">
      <c r="A42" s="67"/>
      <c r="B42" s="40"/>
      <c r="C42" s="40"/>
      <c r="D42" s="40"/>
      <c r="E42" s="41"/>
      <c r="F42" s="40"/>
      <c r="G42" s="42"/>
      <c r="H42" s="48" t="s">
        <v>53</v>
      </c>
      <c r="I42" s="44">
        <v>0</v>
      </c>
      <c r="J42" s="45"/>
      <c r="K42" s="45"/>
      <c r="L42" s="45"/>
      <c r="M42" s="45"/>
      <c r="N42" s="45"/>
      <c r="O42" s="45"/>
      <c r="P42" s="45"/>
      <c r="Q42" s="46">
        <f t="shared" si="37"/>
        <v>0</v>
      </c>
      <c r="R42" s="45">
        <v>0</v>
      </c>
      <c r="S42" s="45"/>
      <c r="T42" s="45"/>
      <c r="U42" s="45"/>
      <c r="V42" s="45"/>
      <c r="W42" s="45"/>
      <c r="X42" s="45"/>
      <c r="Y42" s="45"/>
      <c r="Z42" s="46">
        <f t="shared" si="38"/>
        <v>0</v>
      </c>
      <c r="AA42" s="45">
        <v>0</v>
      </c>
      <c r="AB42" s="45"/>
      <c r="AC42" s="45"/>
      <c r="AD42" s="45"/>
      <c r="AE42" s="45"/>
      <c r="AF42" s="45"/>
      <c r="AG42" s="45"/>
      <c r="AH42" s="45"/>
      <c r="AI42" s="46">
        <f t="shared" si="39"/>
        <v>0</v>
      </c>
      <c r="AJ42" s="45">
        <v>0</v>
      </c>
      <c r="AK42" s="45"/>
      <c r="AL42" s="45"/>
      <c r="AM42" s="45"/>
      <c r="AN42" s="45"/>
      <c r="AO42" s="45"/>
      <c r="AP42" s="45"/>
      <c r="AQ42" s="45"/>
      <c r="AR42" s="46">
        <f t="shared" si="40"/>
        <v>0</v>
      </c>
      <c r="AS42" s="45">
        <v>0</v>
      </c>
      <c r="AT42" s="45"/>
      <c r="AU42" s="45"/>
      <c r="AV42" s="45"/>
      <c r="AW42" s="45"/>
      <c r="AX42" s="45"/>
      <c r="AY42" s="45"/>
      <c r="AZ42" s="45"/>
      <c r="BA42" s="46">
        <f t="shared" si="41"/>
        <v>0</v>
      </c>
      <c r="BB42" s="45">
        <v>0</v>
      </c>
      <c r="BC42" s="45"/>
      <c r="BD42" s="45"/>
      <c r="BE42" s="45"/>
      <c r="BF42" s="45"/>
      <c r="BG42" s="45"/>
      <c r="BH42" s="45"/>
      <c r="BI42" s="45"/>
      <c r="BJ42" s="46">
        <f t="shared" si="42"/>
        <v>0</v>
      </c>
      <c r="BK42" s="45"/>
      <c r="BL42" s="45"/>
      <c r="BM42" s="45"/>
      <c r="BN42" s="45"/>
      <c r="BO42" s="45"/>
      <c r="BP42" s="45"/>
      <c r="BQ42" s="45"/>
      <c r="BR42" s="45"/>
      <c r="BS42" s="46">
        <f t="shared" si="43"/>
        <v>0</v>
      </c>
      <c r="BT42" s="45"/>
      <c r="BU42" s="45"/>
      <c r="BV42" s="45"/>
      <c r="BW42" s="45"/>
      <c r="BX42" s="45"/>
      <c r="BY42" s="45"/>
      <c r="BZ42" s="45"/>
      <c r="CA42" s="45"/>
      <c r="CB42" s="46">
        <f t="shared" si="44"/>
        <v>0</v>
      </c>
      <c r="CC42" s="45"/>
      <c r="CD42" s="45"/>
      <c r="CE42" s="45"/>
      <c r="CF42" s="45"/>
      <c r="CG42" s="45"/>
      <c r="CH42" s="45"/>
      <c r="CI42" s="45"/>
      <c r="CJ42" s="45"/>
      <c r="CK42" s="46">
        <f t="shared" si="45"/>
        <v>0</v>
      </c>
      <c r="CL42" s="45"/>
      <c r="CM42" s="45"/>
      <c r="CN42" s="45"/>
      <c r="CO42" s="45"/>
      <c r="CP42" s="45"/>
      <c r="CQ42" s="45"/>
      <c r="CR42" s="45"/>
      <c r="CS42" s="45"/>
      <c r="CT42" s="46">
        <f t="shared" si="46"/>
        <v>0</v>
      </c>
      <c r="CU42" s="45"/>
      <c r="CV42" s="45"/>
      <c r="CW42" s="45"/>
      <c r="CX42" s="45"/>
      <c r="CY42" s="45"/>
      <c r="CZ42" s="45"/>
      <c r="DA42" s="45"/>
      <c r="DB42" s="45"/>
      <c r="DC42" s="46">
        <f t="shared" si="47"/>
        <v>0</v>
      </c>
      <c r="DD42" s="45"/>
      <c r="DE42" s="45"/>
      <c r="DF42" s="45"/>
      <c r="DG42" s="45"/>
      <c r="DH42" s="45"/>
      <c r="DI42" s="45"/>
      <c r="DJ42" s="45"/>
      <c r="DK42" s="45"/>
      <c r="DL42" s="46">
        <f t="shared" si="48"/>
        <v>0</v>
      </c>
      <c r="DM42" s="47">
        <f t="shared" si="12"/>
        <v>0</v>
      </c>
    </row>
    <row r="43" spans="1:117" ht="57.75" x14ac:dyDescent="0.25">
      <c r="A43" s="67" t="s">
        <v>86</v>
      </c>
      <c r="B43" s="40" t="s">
        <v>87</v>
      </c>
      <c r="C43" s="40" t="s">
        <v>88</v>
      </c>
      <c r="D43" s="40" t="s">
        <v>89</v>
      </c>
      <c r="E43" s="41" t="s">
        <v>50</v>
      </c>
      <c r="F43" s="40" t="s">
        <v>90</v>
      </c>
      <c r="G43" s="42">
        <v>1</v>
      </c>
      <c r="H43" s="53" t="s">
        <v>52</v>
      </c>
      <c r="I43" s="44">
        <v>0</v>
      </c>
      <c r="J43" s="45"/>
      <c r="K43" s="45"/>
      <c r="L43" s="45"/>
      <c r="M43" s="45"/>
      <c r="N43" s="45"/>
      <c r="O43" s="45"/>
      <c r="P43" s="45"/>
      <c r="Q43" s="46">
        <f t="shared" si="37"/>
        <v>0</v>
      </c>
      <c r="R43" s="45">
        <v>0</v>
      </c>
      <c r="S43" s="45"/>
      <c r="T43" s="45"/>
      <c r="U43" s="45"/>
      <c r="V43" s="45"/>
      <c r="W43" s="45"/>
      <c r="X43" s="45"/>
      <c r="Y43" s="45"/>
      <c r="Z43" s="46">
        <f t="shared" si="38"/>
        <v>0</v>
      </c>
      <c r="AA43" s="45">
        <v>0</v>
      </c>
      <c r="AB43" s="45"/>
      <c r="AC43" s="45"/>
      <c r="AD43" s="45"/>
      <c r="AE43" s="45"/>
      <c r="AF43" s="45"/>
      <c r="AG43" s="45"/>
      <c r="AH43" s="45"/>
      <c r="AI43" s="46">
        <f t="shared" si="39"/>
        <v>0</v>
      </c>
      <c r="AJ43" s="45">
        <v>0</v>
      </c>
      <c r="AK43" s="45"/>
      <c r="AL43" s="45"/>
      <c r="AM43" s="45"/>
      <c r="AN43" s="45"/>
      <c r="AO43" s="45"/>
      <c r="AP43" s="45"/>
      <c r="AQ43" s="45"/>
      <c r="AR43" s="46">
        <f t="shared" si="40"/>
        <v>0</v>
      </c>
      <c r="AS43" s="45">
        <v>1</v>
      </c>
      <c r="AT43" s="45"/>
      <c r="AU43" s="45"/>
      <c r="AV43" s="45"/>
      <c r="AW43" s="45"/>
      <c r="AX43" s="45"/>
      <c r="AY43" s="45"/>
      <c r="AZ43" s="45"/>
      <c r="BA43" s="46">
        <f t="shared" si="41"/>
        <v>1</v>
      </c>
      <c r="BB43" s="45">
        <v>0</v>
      </c>
      <c r="BC43" s="45"/>
      <c r="BD43" s="45"/>
      <c r="BE43" s="45"/>
      <c r="BF43" s="45"/>
      <c r="BG43" s="45"/>
      <c r="BH43" s="45"/>
      <c r="BI43" s="45"/>
      <c r="BJ43" s="46">
        <f t="shared" si="42"/>
        <v>0</v>
      </c>
      <c r="BK43" s="45">
        <v>0</v>
      </c>
      <c r="BL43" s="45"/>
      <c r="BM43" s="45"/>
      <c r="BN43" s="45"/>
      <c r="BO43" s="45"/>
      <c r="BP43" s="45"/>
      <c r="BQ43" s="45"/>
      <c r="BR43" s="45"/>
      <c r="BS43" s="46">
        <f t="shared" si="43"/>
        <v>0</v>
      </c>
      <c r="BT43" s="45">
        <v>0</v>
      </c>
      <c r="BU43" s="45"/>
      <c r="BV43" s="45"/>
      <c r="BW43" s="45"/>
      <c r="BX43" s="45"/>
      <c r="BY43" s="45"/>
      <c r="BZ43" s="45"/>
      <c r="CA43" s="45"/>
      <c r="CB43" s="46">
        <f t="shared" si="44"/>
        <v>0</v>
      </c>
      <c r="CC43" s="45">
        <v>0</v>
      </c>
      <c r="CD43" s="45"/>
      <c r="CE43" s="45"/>
      <c r="CF43" s="45"/>
      <c r="CG43" s="45"/>
      <c r="CH43" s="45"/>
      <c r="CI43" s="45"/>
      <c r="CJ43" s="45"/>
      <c r="CK43" s="46">
        <f t="shared" si="45"/>
        <v>0</v>
      </c>
      <c r="CL43" s="45">
        <v>0</v>
      </c>
      <c r="CM43" s="45"/>
      <c r="CN43" s="45"/>
      <c r="CO43" s="45"/>
      <c r="CP43" s="45"/>
      <c r="CQ43" s="45"/>
      <c r="CR43" s="45"/>
      <c r="CS43" s="45"/>
      <c r="CT43" s="46">
        <f t="shared" si="46"/>
        <v>0</v>
      </c>
      <c r="CU43" s="45">
        <v>0</v>
      </c>
      <c r="CV43" s="45"/>
      <c r="CW43" s="45"/>
      <c r="CX43" s="45"/>
      <c r="CY43" s="45"/>
      <c r="CZ43" s="45"/>
      <c r="DA43" s="45"/>
      <c r="DB43" s="45"/>
      <c r="DC43" s="46">
        <f t="shared" si="47"/>
        <v>0</v>
      </c>
      <c r="DD43" s="45">
        <v>0</v>
      </c>
      <c r="DE43" s="45"/>
      <c r="DF43" s="45"/>
      <c r="DG43" s="45"/>
      <c r="DH43" s="45"/>
      <c r="DI43" s="45"/>
      <c r="DJ43" s="45"/>
      <c r="DK43" s="45"/>
      <c r="DL43" s="46">
        <f t="shared" si="48"/>
        <v>0</v>
      </c>
      <c r="DM43" s="47">
        <f t="shared" si="12"/>
        <v>1</v>
      </c>
    </row>
    <row r="44" spans="1:117" ht="57.75" x14ac:dyDescent="0.25">
      <c r="A44" s="67"/>
      <c r="B44" s="40"/>
      <c r="C44" s="40"/>
      <c r="D44" s="40"/>
      <c r="E44" s="41"/>
      <c r="F44" s="40"/>
      <c r="G44" s="42"/>
      <c r="H44" s="48" t="s">
        <v>53</v>
      </c>
      <c r="I44" s="44">
        <v>0</v>
      </c>
      <c r="J44" s="45"/>
      <c r="K44" s="45"/>
      <c r="L44" s="45"/>
      <c r="M44" s="45"/>
      <c r="N44" s="45"/>
      <c r="O44" s="45"/>
      <c r="P44" s="45"/>
      <c r="Q44" s="46">
        <f t="shared" si="37"/>
        <v>0</v>
      </c>
      <c r="R44" s="45">
        <v>0</v>
      </c>
      <c r="S44" s="45"/>
      <c r="T44" s="45"/>
      <c r="U44" s="45"/>
      <c r="V44" s="45"/>
      <c r="W44" s="45"/>
      <c r="X44" s="45"/>
      <c r="Y44" s="45"/>
      <c r="Z44" s="46">
        <f t="shared" si="38"/>
        <v>0</v>
      </c>
      <c r="AA44" s="45">
        <v>0</v>
      </c>
      <c r="AB44" s="45"/>
      <c r="AC44" s="45"/>
      <c r="AD44" s="45"/>
      <c r="AE44" s="45"/>
      <c r="AF44" s="45"/>
      <c r="AG44" s="45"/>
      <c r="AH44" s="45"/>
      <c r="AI44" s="46">
        <f t="shared" si="39"/>
        <v>0</v>
      </c>
      <c r="AJ44" s="45">
        <v>0</v>
      </c>
      <c r="AK44" s="45"/>
      <c r="AL44" s="45"/>
      <c r="AM44" s="45"/>
      <c r="AN44" s="45"/>
      <c r="AO44" s="45"/>
      <c r="AP44" s="45"/>
      <c r="AQ44" s="45"/>
      <c r="AR44" s="46">
        <f t="shared" si="40"/>
        <v>0</v>
      </c>
      <c r="AS44" s="45">
        <v>0</v>
      </c>
      <c r="AT44" s="45"/>
      <c r="AU44" s="45"/>
      <c r="AV44" s="45"/>
      <c r="AW44" s="45"/>
      <c r="AX44" s="45"/>
      <c r="AY44" s="45"/>
      <c r="AZ44" s="45"/>
      <c r="BA44" s="46">
        <f t="shared" si="41"/>
        <v>0</v>
      </c>
      <c r="BB44" s="45">
        <v>0</v>
      </c>
      <c r="BC44" s="45"/>
      <c r="BD44" s="45"/>
      <c r="BE44" s="45"/>
      <c r="BF44" s="45"/>
      <c r="BG44" s="45"/>
      <c r="BH44" s="45"/>
      <c r="BI44" s="45"/>
      <c r="BJ44" s="46">
        <f t="shared" si="42"/>
        <v>0</v>
      </c>
      <c r="BK44" s="45"/>
      <c r="BL44" s="45"/>
      <c r="BM44" s="45"/>
      <c r="BN44" s="45"/>
      <c r="BO44" s="45"/>
      <c r="BP44" s="45"/>
      <c r="BQ44" s="45"/>
      <c r="BR44" s="45"/>
      <c r="BS44" s="46">
        <f t="shared" si="43"/>
        <v>0</v>
      </c>
      <c r="BT44" s="45"/>
      <c r="BU44" s="45"/>
      <c r="BV44" s="45"/>
      <c r="BW44" s="45"/>
      <c r="BX44" s="45"/>
      <c r="BY44" s="45"/>
      <c r="BZ44" s="45"/>
      <c r="CA44" s="45"/>
      <c r="CB44" s="46">
        <f t="shared" si="44"/>
        <v>0</v>
      </c>
      <c r="CC44" s="45"/>
      <c r="CD44" s="45"/>
      <c r="CE44" s="45"/>
      <c r="CF44" s="45"/>
      <c r="CG44" s="45"/>
      <c r="CH44" s="45"/>
      <c r="CI44" s="45"/>
      <c r="CJ44" s="45"/>
      <c r="CK44" s="46">
        <f t="shared" si="45"/>
        <v>0</v>
      </c>
      <c r="CL44" s="45"/>
      <c r="CM44" s="45"/>
      <c r="CN44" s="45"/>
      <c r="CO44" s="45"/>
      <c r="CP44" s="45"/>
      <c r="CQ44" s="45"/>
      <c r="CR44" s="45"/>
      <c r="CS44" s="45"/>
      <c r="CT44" s="46">
        <f t="shared" si="46"/>
        <v>0</v>
      </c>
      <c r="CU44" s="45"/>
      <c r="CV44" s="45"/>
      <c r="CW44" s="45"/>
      <c r="CX44" s="45"/>
      <c r="CY44" s="45"/>
      <c r="CZ44" s="45"/>
      <c r="DA44" s="45"/>
      <c r="DB44" s="45"/>
      <c r="DC44" s="46">
        <f t="shared" si="47"/>
        <v>0</v>
      </c>
      <c r="DD44" s="45"/>
      <c r="DE44" s="45"/>
      <c r="DF44" s="45"/>
      <c r="DG44" s="45"/>
      <c r="DH44" s="45"/>
      <c r="DI44" s="45"/>
      <c r="DJ44" s="45"/>
      <c r="DK44" s="45"/>
      <c r="DL44" s="46">
        <f t="shared" si="48"/>
        <v>0</v>
      </c>
      <c r="DM44" s="47">
        <f t="shared" si="12"/>
        <v>0</v>
      </c>
    </row>
    <row r="45" spans="1:117" ht="57.75" x14ac:dyDescent="0.25">
      <c r="A45" s="67" t="s">
        <v>91</v>
      </c>
      <c r="B45" s="40" t="s">
        <v>92</v>
      </c>
      <c r="C45" s="40" t="s">
        <v>93</v>
      </c>
      <c r="D45" s="40" t="s">
        <v>54</v>
      </c>
      <c r="E45" s="41" t="s">
        <v>50</v>
      </c>
      <c r="F45" s="40" t="s">
        <v>94</v>
      </c>
      <c r="G45" s="42">
        <v>12</v>
      </c>
      <c r="H45" s="53" t="s">
        <v>52</v>
      </c>
      <c r="I45" s="44">
        <v>1</v>
      </c>
      <c r="J45" s="45"/>
      <c r="K45" s="45"/>
      <c r="L45" s="45"/>
      <c r="M45" s="45"/>
      <c r="N45" s="45"/>
      <c r="O45" s="45"/>
      <c r="P45" s="45"/>
      <c r="Q45" s="46">
        <f t="shared" si="37"/>
        <v>1</v>
      </c>
      <c r="R45" s="45">
        <v>1</v>
      </c>
      <c r="S45" s="45"/>
      <c r="T45" s="45"/>
      <c r="U45" s="45"/>
      <c r="V45" s="45"/>
      <c r="W45" s="45"/>
      <c r="X45" s="45"/>
      <c r="Y45" s="45"/>
      <c r="Z45" s="46">
        <f t="shared" si="38"/>
        <v>1</v>
      </c>
      <c r="AA45" s="45">
        <v>1</v>
      </c>
      <c r="AB45" s="45"/>
      <c r="AC45" s="45"/>
      <c r="AD45" s="45"/>
      <c r="AE45" s="45"/>
      <c r="AF45" s="45"/>
      <c r="AG45" s="45"/>
      <c r="AH45" s="45"/>
      <c r="AI45" s="46">
        <f t="shared" si="39"/>
        <v>1</v>
      </c>
      <c r="AJ45" s="45">
        <v>1</v>
      </c>
      <c r="AK45" s="45"/>
      <c r="AL45" s="45"/>
      <c r="AM45" s="45"/>
      <c r="AN45" s="45"/>
      <c r="AO45" s="45"/>
      <c r="AP45" s="45"/>
      <c r="AQ45" s="45"/>
      <c r="AR45" s="46">
        <f t="shared" si="40"/>
        <v>1</v>
      </c>
      <c r="AS45" s="45">
        <v>1</v>
      </c>
      <c r="AT45" s="45"/>
      <c r="AU45" s="45"/>
      <c r="AV45" s="45"/>
      <c r="AW45" s="45"/>
      <c r="AX45" s="45"/>
      <c r="AY45" s="45"/>
      <c r="AZ45" s="45"/>
      <c r="BA45" s="46">
        <f t="shared" si="41"/>
        <v>1</v>
      </c>
      <c r="BB45" s="45">
        <v>1</v>
      </c>
      <c r="BC45" s="45"/>
      <c r="BD45" s="45"/>
      <c r="BE45" s="45"/>
      <c r="BF45" s="45"/>
      <c r="BG45" s="45"/>
      <c r="BH45" s="45"/>
      <c r="BI45" s="45"/>
      <c r="BJ45" s="46">
        <f t="shared" si="42"/>
        <v>1</v>
      </c>
      <c r="BK45" s="45">
        <v>1</v>
      </c>
      <c r="BL45" s="45"/>
      <c r="BM45" s="45"/>
      <c r="BN45" s="45"/>
      <c r="BO45" s="45"/>
      <c r="BP45" s="45"/>
      <c r="BQ45" s="45"/>
      <c r="BR45" s="45"/>
      <c r="BS45" s="46">
        <f t="shared" si="43"/>
        <v>1</v>
      </c>
      <c r="BT45" s="45">
        <v>1</v>
      </c>
      <c r="BU45" s="45"/>
      <c r="BV45" s="45"/>
      <c r="BW45" s="45"/>
      <c r="BX45" s="45"/>
      <c r="BY45" s="45"/>
      <c r="BZ45" s="45"/>
      <c r="CA45" s="45"/>
      <c r="CB45" s="46">
        <f t="shared" si="44"/>
        <v>1</v>
      </c>
      <c r="CC45" s="45">
        <v>1</v>
      </c>
      <c r="CD45" s="45"/>
      <c r="CE45" s="45"/>
      <c r="CF45" s="45"/>
      <c r="CG45" s="45"/>
      <c r="CH45" s="45"/>
      <c r="CI45" s="45"/>
      <c r="CJ45" s="45"/>
      <c r="CK45" s="46">
        <f t="shared" si="45"/>
        <v>1</v>
      </c>
      <c r="CL45" s="45">
        <v>1</v>
      </c>
      <c r="CM45" s="45"/>
      <c r="CN45" s="45"/>
      <c r="CO45" s="45"/>
      <c r="CP45" s="45"/>
      <c r="CQ45" s="45"/>
      <c r="CR45" s="45"/>
      <c r="CS45" s="45"/>
      <c r="CT45" s="46">
        <f t="shared" si="46"/>
        <v>1</v>
      </c>
      <c r="CU45" s="45">
        <v>1</v>
      </c>
      <c r="CV45" s="45"/>
      <c r="CW45" s="45"/>
      <c r="CX45" s="45"/>
      <c r="CY45" s="45"/>
      <c r="CZ45" s="45"/>
      <c r="DA45" s="45"/>
      <c r="DB45" s="45"/>
      <c r="DC45" s="46">
        <f t="shared" si="47"/>
        <v>1</v>
      </c>
      <c r="DD45" s="45">
        <v>1</v>
      </c>
      <c r="DE45" s="45"/>
      <c r="DF45" s="45"/>
      <c r="DG45" s="45"/>
      <c r="DH45" s="45"/>
      <c r="DI45" s="45"/>
      <c r="DJ45" s="45"/>
      <c r="DK45" s="45"/>
      <c r="DL45" s="46">
        <f t="shared" si="48"/>
        <v>1</v>
      </c>
      <c r="DM45" s="47">
        <f t="shared" si="12"/>
        <v>12</v>
      </c>
    </row>
    <row r="46" spans="1:117" ht="58.5" thickBot="1" x14ac:dyDescent="0.3">
      <c r="A46" s="68"/>
      <c r="B46" s="69"/>
      <c r="C46" s="69"/>
      <c r="D46" s="69"/>
      <c r="E46" s="70"/>
      <c r="F46" s="69"/>
      <c r="G46" s="71"/>
      <c r="H46" s="72" t="s">
        <v>53</v>
      </c>
      <c r="I46" s="44">
        <v>1</v>
      </c>
      <c r="J46" s="45"/>
      <c r="K46" s="45"/>
      <c r="L46" s="45"/>
      <c r="M46" s="45"/>
      <c r="N46" s="45"/>
      <c r="O46" s="45"/>
      <c r="P46" s="45"/>
      <c r="Q46" s="46">
        <f t="shared" si="37"/>
        <v>1</v>
      </c>
      <c r="R46" s="45">
        <v>1</v>
      </c>
      <c r="S46" s="45"/>
      <c r="T46" s="45"/>
      <c r="U46" s="45"/>
      <c r="V46" s="45"/>
      <c r="W46" s="45"/>
      <c r="X46" s="45"/>
      <c r="Y46" s="45"/>
      <c r="Z46" s="46">
        <f t="shared" si="38"/>
        <v>1</v>
      </c>
      <c r="AA46" s="45">
        <v>1</v>
      </c>
      <c r="AB46" s="45"/>
      <c r="AC46" s="45"/>
      <c r="AD46" s="45"/>
      <c r="AE46" s="45"/>
      <c r="AF46" s="45"/>
      <c r="AG46" s="45"/>
      <c r="AH46" s="45"/>
      <c r="AI46" s="46">
        <f t="shared" si="39"/>
        <v>1</v>
      </c>
      <c r="AJ46" s="45">
        <v>0</v>
      </c>
      <c r="AK46" s="45"/>
      <c r="AL46" s="45"/>
      <c r="AM46" s="45"/>
      <c r="AN46" s="45"/>
      <c r="AO46" s="45"/>
      <c r="AP46" s="45"/>
      <c r="AQ46" s="45"/>
      <c r="AR46" s="46">
        <f t="shared" si="40"/>
        <v>0</v>
      </c>
      <c r="AS46" s="45">
        <v>0</v>
      </c>
      <c r="AT46" s="45"/>
      <c r="AU46" s="45"/>
      <c r="AV46" s="45"/>
      <c r="AW46" s="45"/>
      <c r="AX46" s="45"/>
      <c r="AY46" s="45"/>
      <c r="AZ46" s="45"/>
      <c r="BA46" s="46">
        <f t="shared" si="41"/>
        <v>0</v>
      </c>
      <c r="BB46" s="45">
        <v>0</v>
      </c>
      <c r="BC46" s="45"/>
      <c r="BD46" s="45"/>
      <c r="BE46" s="45"/>
      <c r="BF46" s="45"/>
      <c r="BG46" s="45"/>
      <c r="BH46" s="45"/>
      <c r="BI46" s="45"/>
      <c r="BJ46" s="46">
        <f t="shared" si="42"/>
        <v>0</v>
      </c>
      <c r="BK46" s="45"/>
      <c r="BL46" s="45"/>
      <c r="BM46" s="45"/>
      <c r="BN46" s="45"/>
      <c r="BO46" s="45"/>
      <c r="BP46" s="45"/>
      <c r="BQ46" s="45"/>
      <c r="BR46" s="45"/>
      <c r="BS46" s="46">
        <f t="shared" si="43"/>
        <v>0</v>
      </c>
      <c r="BT46" s="45"/>
      <c r="BU46" s="45"/>
      <c r="BV46" s="45"/>
      <c r="BW46" s="45"/>
      <c r="BX46" s="45"/>
      <c r="BY46" s="45"/>
      <c r="BZ46" s="45"/>
      <c r="CA46" s="45"/>
      <c r="CB46" s="46">
        <f t="shared" si="44"/>
        <v>0</v>
      </c>
      <c r="CC46" s="45"/>
      <c r="CD46" s="45"/>
      <c r="CE46" s="45"/>
      <c r="CF46" s="45"/>
      <c r="CG46" s="45"/>
      <c r="CH46" s="45"/>
      <c r="CI46" s="45"/>
      <c r="CJ46" s="45"/>
      <c r="CK46" s="46">
        <f t="shared" si="45"/>
        <v>0</v>
      </c>
      <c r="CL46" s="45"/>
      <c r="CM46" s="45"/>
      <c r="CN46" s="45"/>
      <c r="CO46" s="45"/>
      <c r="CP46" s="45"/>
      <c r="CQ46" s="45"/>
      <c r="CR46" s="45"/>
      <c r="CS46" s="45"/>
      <c r="CT46" s="46">
        <f t="shared" si="46"/>
        <v>0</v>
      </c>
      <c r="CU46" s="45"/>
      <c r="CV46" s="45"/>
      <c r="CW46" s="45"/>
      <c r="CX46" s="45"/>
      <c r="CY46" s="45"/>
      <c r="CZ46" s="45"/>
      <c r="DA46" s="45"/>
      <c r="DB46" s="45"/>
      <c r="DC46" s="46">
        <f t="shared" si="47"/>
        <v>0</v>
      </c>
      <c r="DD46" s="45"/>
      <c r="DE46" s="45"/>
      <c r="DF46" s="45"/>
      <c r="DG46" s="45"/>
      <c r="DH46" s="45"/>
      <c r="DI46" s="45"/>
      <c r="DJ46" s="45"/>
      <c r="DK46" s="45"/>
      <c r="DL46" s="46">
        <f t="shared" si="48"/>
        <v>0</v>
      </c>
      <c r="DM46" s="47">
        <f t="shared" si="12"/>
        <v>3</v>
      </c>
    </row>
    <row r="56" spans="1:8" ht="57.75" x14ac:dyDescent="0.25">
      <c r="A56" s="74"/>
      <c r="B56" s="74"/>
      <c r="C56" s="74"/>
      <c r="D56" s="75"/>
      <c r="E56" s="74"/>
      <c r="F56" s="74"/>
      <c r="G56" s="74"/>
      <c r="H56" s="74"/>
    </row>
    <row r="57" spans="1:8" ht="57.75" x14ac:dyDescent="0.25">
      <c r="A57" s="76" t="s">
        <v>95</v>
      </c>
      <c r="B57" s="76"/>
      <c r="C57" s="76"/>
      <c r="D57" s="75"/>
      <c r="E57" s="76" t="s">
        <v>96</v>
      </c>
      <c r="F57" s="76"/>
      <c r="G57" s="76"/>
      <c r="H57" s="77"/>
    </row>
    <row r="58" spans="1:8" ht="23.25" x14ac:dyDescent="0.35">
      <c r="A58" s="78"/>
      <c r="B58" s="78"/>
      <c r="C58" s="79"/>
      <c r="D58" s="79"/>
      <c r="H58" s="80"/>
    </row>
    <row r="59" spans="1:8" ht="23.25" x14ac:dyDescent="0.35">
      <c r="A59" s="81"/>
      <c r="B59" s="82"/>
    </row>
    <row r="61" spans="1:8" x14ac:dyDescent="0.25">
      <c r="H61" s="80"/>
    </row>
  </sheetData>
  <mergeCells count="486">
    <mergeCell ref="A58:B58"/>
    <mergeCell ref="CL46:CS46"/>
    <mergeCell ref="CU46:DB46"/>
    <mergeCell ref="DD46:DK46"/>
    <mergeCell ref="A56:C56"/>
    <mergeCell ref="E56:H56"/>
    <mergeCell ref="A57:C57"/>
    <mergeCell ref="E57:H57"/>
    <mergeCell ref="DD45:DK45"/>
    <mergeCell ref="I46:P46"/>
    <mergeCell ref="R46:Y46"/>
    <mergeCell ref="AA46:AH46"/>
    <mergeCell ref="AJ46:AQ46"/>
    <mergeCell ref="AS46:AZ46"/>
    <mergeCell ref="BB46:BI46"/>
    <mergeCell ref="BK46:BR46"/>
    <mergeCell ref="BT46:CA46"/>
    <mergeCell ref="CC46:CJ46"/>
    <mergeCell ref="BB45:BI45"/>
    <mergeCell ref="BK45:BR45"/>
    <mergeCell ref="BT45:CA45"/>
    <mergeCell ref="CC45:CJ45"/>
    <mergeCell ref="CL45:CS45"/>
    <mergeCell ref="CU45:DB45"/>
    <mergeCell ref="G45:G46"/>
    <mergeCell ref="I45:P45"/>
    <mergeCell ref="R45:Y45"/>
    <mergeCell ref="AA45:AH45"/>
    <mergeCell ref="AJ45:AQ45"/>
    <mergeCell ref="AS45:AZ45"/>
    <mergeCell ref="A45:A46"/>
    <mergeCell ref="B45:B46"/>
    <mergeCell ref="C45:C46"/>
    <mergeCell ref="D45:D46"/>
    <mergeCell ref="E45:E46"/>
    <mergeCell ref="F45:F46"/>
    <mergeCell ref="BK44:BR44"/>
    <mergeCell ref="BT44:CA44"/>
    <mergeCell ref="CC44:CJ44"/>
    <mergeCell ref="CL44:CS44"/>
    <mergeCell ref="CU44:DB44"/>
    <mergeCell ref="DD44:DK44"/>
    <mergeCell ref="I44:P44"/>
    <mergeCell ref="R44:Y44"/>
    <mergeCell ref="AA44:AH44"/>
    <mergeCell ref="AJ44:AQ44"/>
    <mergeCell ref="AS44:AZ44"/>
    <mergeCell ref="BB44:BI44"/>
    <mergeCell ref="BK43:BR43"/>
    <mergeCell ref="BT43:CA43"/>
    <mergeCell ref="CC43:CJ43"/>
    <mergeCell ref="CL43:CS43"/>
    <mergeCell ref="CU43:DB43"/>
    <mergeCell ref="DD43:DK43"/>
    <mergeCell ref="I43:P43"/>
    <mergeCell ref="R43:Y43"/>
    <mergeCell ref="AA43:AH43"/>
    <mergeCell ref="AJ43:AQ43"/>
    <mergeCell ref="AS43:AZ43"/>
    <mergeCell ref="BB43:BI43"/>
    <mergeCell ref="CL42:CS42"/>
    <mergeCell ref="CU42:DB42"/>
    <mergeCell ref="DD42:DK42"/>
    <mergeCell ref="A43:A44"/>
    <mergeCell ref="B43:B44"/>
    <mergeCell ref="C43:C44"/>
    <mergeCell ref="D43:D44"/>
    <mergeCell ref="E43:E44"/>
    <mergeCell ref="F43:F44"/>
    <mergeCell ref="G43:G44"/>
    <mergeCell ref="DD41:DK41"/>
    <mergeCell ref="I42:P42"/>
    <mergeCell ref="R42:Y42"/>
    <mergeCell ref="AA42:AH42"/>
    <mergeCell ref="AJ42:AQ42"/>
    <mergeCell ref="AS42:AZ42"/>
    <mergeCell ref="BB42:BI42"/>
    <mergeCell ref="BK42:BR42"/>
    <mergeCell ref="BT42:CA42"/>
    <mergeCell ref="CC42:CJ42"/>
    <mergeCell ref="BB41:BI41"/>
    <mergeCell ref="BK41:BR41"/>
    <mergeCell ref="BT41:CA41"/>
    <mergeCell ref="CC41:CJ41"/>
    <mergeCell ref="CL41:CS41"/>
    <mergeCell ref="CU41:DB41"/>
    <mergeCell ref="G41:G42"/>
    <mergeCell ref="I41:P41"/>
    <mergeCell ref="R41:Y41"/>
    <mergeCell ref="AA41:AH41"/>
    <mergeCell ref="AJ41:AQ41"/>
    <mergeCell ref="AS41:AZ41"/>
    <mergeCell ref="A41:A42"/>
    <mergeCell ref="B41:B42"/>
    <mergeCell ref="C41:C42"/>
    <mergeCell ref="D41:D42"/>
    <mergeCell ref="E41:E42"/>
    <mergeCell ref="F41:F42"/>
    <mergeCell ref="BK40:BR40"/>
    <mergeCell ref="BT40:CA40"/>
    <mergeCell ref="CC40:CJ40"/>
    <mergeCell ref="CL40:CS40"/>
    <mergeCell ref="CU40:DB40"/>
    <mergeCell ref="DD40:DK40"/>
    <mergeCell ref="I40:P40"/>
    <mergeCell ref="R40:Y40"/>
    <mergeCell ref="AA40:AH40"/>
    <mergeCell ref="AJ40:AQ40"/>
    <mergeCell ref="AS40:AZ40"/>
    <mergeCell ref="BB40:BI40"/>
    <mergeCell ref="BK39:BR39"/>
    <mergeCell ref="BT39:CA39"/>
    <mergeCell ref="CC39:CJ39"/>
    <mergeCell ref="CL39:CS39"/>
    <mergeCell ref="CU39:DB39"/>
    <mergeCell ref="DD39:DK39"/>
    <mergeCell ref="I39:P39"/>
    <mergeCell ref="R39:Y39"/>
    <mergeCell ref="AA39:AH39"/>
    <mergeCell ref="AJ39:AQ39"/>
    <mergeCell ref="AS39:AZ39"/>
    <mergeCell ref="BB39:BI39"/>
    <mergeCell ref="CL38:CS38"/>
    <mergeCell ref="CU38:DB38"/>
    <mergeCell ref="DD38:DK38"/>
    <mergeCell ref="A39:A40"/>
    <mergeCell ref="B39:B40"/>
    <mergeCell ref="C39:C40"/>
    <mergeCell ref="D39:D40"/>
    <mergeCell ref="E39:E40"/>
    <mergeCell ref="F39:F40"/>
    <mergeCell ref="G39:G40"/>
    <mergeCell ref="DD37:DK37"/>
    <mergeCell ref="I38:P38"/>
    <mergeCell ref="R38:Y38"/>
    <mergeCell ref="AA38:AH38"/>
    <mergeCell ref="AJ38:AQ38"/>
    <mergeCell ref="AS38:AZ38"/>
    <mergeCell ref="BB38:BI38"/>
    <mergeCell ref="BK38:BR38"/>
    <mergeCell ref="BT38:CA38"/>
    <mergeCell ref="CC38:CJ38"/>
    <mergeCell ref="BB37:BI37"/>
    <mergeCell ref="BK37:BR37"/>
    <mergeCell ref="BT37:CA37"/>
    <mergeCell ref="CC37:CJ37"/>
    <mergeCell ref="CL37:CS37"/>
    <mergeCell ref="CU37:DB37"/>
    <mergeCell ref="G37:G38"/>
    <mergeCell ref="I37:P37"/>
    <mergeCell ref="R37:Y37"/>
    <mergeCell ref="AA37:AH37"/>
    <mergeCell ref="AJ37:AQ37"/>
    <mergeCell ref="AS37:AZ37"/>
    <mergeCell ref="A37:A38"/>
    <mergeCell ref="B37:B38"/>
    <mergeCell ref="C37:C38"/>
    <mergeCell ref="D37:D38"/>
    <mergeCell ref="E37:E38"/>
    <mergeCell ref="F37:F38"/>
    <mergeCell ref="BK36:BR36"/>
    <mergeCell ref="BT36:CA36"/>
    <mergeCell ref="CC36:CJ36"/>
    <mergeCell ref="CL36:CS36"/>
    <mergeCell ref="CU36:DB36"/>
    <mergeCell ref="DD36:DK36"/>
    <mergeCell ref="I36:P36"/>
    <mergeCell ref="R36:Y36"/>
    <mergeCell ref="AA36:AH36"/>
    <mergeCell ref="AJ36:AQ36"/>
    <mergeCell ref="AS36:AZ36"/>
    <mergeCell ref="BB36:BI36"/>
    <mergeCell ref="BK35:BR35"/>
    <mergeCell ref="BT35:CA35"/>
    <mergeCell ref="CC35:CJ35"/>
    <mergeCell ref="CL35:CS35"/>
    <mergeCell ref="CU35:DB35"/>
    <mergeCell ref="DD35:DK35"/>
    <mergeCell ref="I35:P35"/>
    <mergeCell ref="R35:Y35"/>
    <mergeCell ref="AA35:AH35"/>
    <mergeCell ref="AJ35:AQ35"/>
    <mergeCell ref="AS35:AZ35"/>
    <mergeCell ref="BB35:BI35"/>
    <mergeCell ref="CL34:CS34"/>
    <mergeCell ref="CU34:DB34"/>
    <mergeCell ref="DD34:DK34"/>
    <mergeCell ref="A35:A36"/>
    <mergeCell ref="B35:B36"/>
    <mergeCell ref="C35:C36"/>
    <mergeCell ref="D35:D36"/>
    <mergeCell ref="E35:E36"/>
    <mergeCell ref="F35:F36"/>
    <mergeCell ref="G35:G36"/>
    <mergeCell ref="DD33:DK33"/>
    <mergeCell ref="I34:P34"/>
    <mergeCell ref="R34:Y34"/>
    <mergeCell ref="AA34:AH34"/>
    <mergeCell ref="AJ34:AQ34"/>
    <mergeCell ref="AS34:AZ34"/>
    <mergeCell ref="BB34:BI34"/>
    <mergeCell ref="BK34:BR34"/>
    <mergeCell ref="BT34:CA34"/>
    <mergeCell ref="CC34:CJ34"/>
    <mergeCell ref="BB33:BI33"/>
    <mergeCell ref="BK33:BR33"/>
    <mergeCell ref="BT33:CA33"/>
    <mergeCell ref="CC33:CJ33"/>
    <mergeCell ref="CL33:CS33"/>
    <mergeCell ref="CU33:DB33"/>
    <mergeCell ref="G33:G34"/>
    <mergeCell ref="I33:P33"/>
    <mergeCell ref="R33:Y33"/>
    <mergeCell ref="AA33:AH33"/>
    <mergeCell ref="AJ33:AQ33"/>
    <mergeCell ref="AS33:AZ33"/>
    <mergeCell ref="A33:A34"/>
    <mergeCell ref="B33:B34"/>
    <mergeCell ref="C33:C34"/>
    <mergeCell ref="D33:D34"/>
    <mergeCell ref="E33:E34"/>
    <mergeCell ref="F33:F34"/>
    <mergeCell ref="BK32:BR32"/>
    <mergeCell ref="BT32:CA32"/>
    <mergeCell ref="CC32:CJ32"/>
    <mergeCell ref="CL32:CS32"/>
    <mergeCell ref="CU32:DB32"/>
    <mergeCell ref="DD32:DK32"/>
    <mergeCell ref="I32:P32"/>
    <mergeCell ref="R32:Y32"/>
    <mergeCell ref="AA32:AH32"/>
    <mergeCell ref="AJ32:AQ32"/>
    <mergeCell ref="AS32:AZ32"/>
    <mergeCell ref="BB32:BI32"/>
    <mergeCell ref="BK31:BR31"/>
    <mergeCell ref="BT31:CA31"/>
    <mergeCell ref="CC31:CJ31"/>
    <mergeCell ref="CL31:CS31"/>
    <mergeCell ref="CU31:DB31"/>
    <mergeCell ref="DD31:DK31"/>
    <mergeCell ref="I31:P31"/>
    <mergeCell ref="R31:Y31"/>
    <mergeCell ref="AA31:AH31"/>
    <mergeCell ref="AJ31:AQ31"/>
    <mergeCell ref="AS31:AZ31"/>
    <mergeCell ref="BB31:BI31"/>
    <mergeCell ref="CL30:CS30"/>
    <mergeCell ref="CU30:DB30"/>
    <mergeCell ref="DD30:DK30"/>
    <mergeCell ref="A31:A32"/>
    <mergeCell ref="B31:B32"/>
    <mergeCell ref="C31:C32"/>
    <mergeCell ref="D31:D32"/>
    <mergeCell ref="E31:E32"/>
    <mergeCell ref="F31:F32"/>
    <mergeCell ref="G31:G32"/>
    <mergeCell ref="DD29:DK29"/>
    <mergeCell ref="I30:P30"/>
    <mergeCell ref="R30:Y30"/>
    <mergeCell ref="AA30:AH30"/>
    <mergeCell ref="AJ30:AQ30"/>
    <mergeCell ref="AS30:AZ30"/>
    <mergeCell ref="BB30:BI30"/>
    <mergeCell ref="BK30:BR30"/>
    <mergeCell ref="BT30:CA30"/>
    <mergeCell ref="CC30:CJ30"/>
    <mergeCell ref="BB29:BI29"/>
    <mergeCell ref="BK29:BR29"/>
    <mergeCell ref="BT29:CA29"/>
    <mergeCell ref="CC29:CJ29"/>
    <mergeCell ref="CL29:CS29"/>
    <mergeCell ref="CU29:DB29"/>
    <mergeCell ref="G29:G30"/>
    <mergeCell ref="I29:P29"/>
    <mergeCell ref="R29:Y29"/>
    <mergeCell ref="AA29:AH29"/>
    <mergeCell ref="AJ29:AQ29"/>
    <mergeCell ref="AS29:AZ29"/>
    <mergeCell ref="A29:A30"/>
    <mergeCell ref="B29:B30"/>
    <mergeCell ref="C29:C30"/>
    <mergeCell ref="D29:D30"/>
    <mergeCell ref="E29:E30"/>
    <mergeCell ref="F29:F30"/>
    <mergeCell ref="BK28:BR28"/>
    <mergeCell ref="BT28:CA28"/>
    <mergeCell ref="CC28:CJ28"/>
    <mergeCell ref="CL28:CS28"/>
    <mergeCell ref="CU28:DB28"/>
    <mergeCell ref="DD28:DK28"/>
    <mergeCell ref="I28:P28"/>
    <mergeCell ref="R28:Y28"/>
    <mergeCell ref="AA28:AH28"/>
    <mergeCell ref="AJ28:AQ28"/>
    <mergeCell ref="AS28:AZ28"/>
    <mergeCell ref="BB28:BI28"/>
    <mergeCell ref="BK27:BR27"/>
    <mergeCell ref="BT27:CA27"/>
    <mergeCell ref="CC27:CJ27"/>
    <mergeCell ref="CL27:CS27"/>
    <mergeCell ref="CU27:DB27"/>
    <mergeCell ref="DD27:DK27"/>
    <mergeCell ref="I27:P27"/>
    <mergeCell ref="R27:Y27"/>
    <mergeCell ref="AA27:AH27"/>
    <mergeCell ref="AJ27:AQ27"/>
    <mergeCell ref="AS27:AZ27"/>
    <mergeCell ref="BB27:BI27"/>
    <mergeCell ref="CL26:CS26"/>
    <mergeCell ref="CU26:DB26"/>
    <mergeCell ref="DD26:DK26"/>
    <mergeCell ref="A27:A28"/>
    <mergeCell ref="B27:B28"/>
    <mergeCell ref="C27:C28"/>
    <mergeCell ref="D27:D28"/>
    <mergeCell ref="E27:E28"/>
    <mergeCell ref="F27:F28"/>
    <mergeCell ref="G27:G28"/>
    <mergeCell ref="DD25:DK25"/>
    <mergeCell ref="I26:P26"/>
    <mergeCell ref="R26:Y26"/>
    <mergeCell ref="AA26:AH26"/>
    <mergeCell ref="AJ26:AQ26"/>
    <mergeCell ref="AS26:AZ26"/>
    <mergeCell ref="BB26:BI26"/>
    <mergeCell ref="BK26:BR26"/>
    <mergeCell ref="BT26:CA26"/>
    <mergeCell ref="CC26:CJ26"/>
    <mergeCell ref="BB25:BI25"/>
    <mergeCell ref="BK25:BR25"/>
    <mergeCell ref="BT25:CA25"/>
    <mergeCell ref="CC25:CJ25"/>
    <mergeCell ref="CL25:CS25"/>
    <mergeCell ref="CU25:DB25"/>
    <mergeCell ref="G25:G26"/>
    <mergeCell ref="I25:P25"/>
    <mergeCell ref="R25:Y25"/>
    <mergeCell ref="AA25:AH25"/>
    <mergeCell ref="AJ25:AQ25"/>
    <mergeCell ref="AS25:AZ25"/>
    <mergeCell ref="CC24:CJ24"/>
    <mergeCell ref="CL24:CS24"/>
    <mergeCell ref="CU24:DB24"/>
    <mergeCell ref="DD24:DK24"/>
    <mergeCell ref="A25:A26"/>
    <mergeCell ref="B25:B26"/>
    <mergeCell ref="C25:C26"/>
    <mergeCell ref="D25:D26"/>
    <mergeCell ref="E25:E26"/>
    <mergeCell ref="F25:F26"/>
    <mergeCell ref="CU23:DB23"/>
    <mergeCell ref="DD23:DK23"/>
    <mergeCell ref="I24:P24"/>
    <mergeCell ref="R24:Y24"/>
    <mergeCell ref="AA24:AH24"/>
    <mergeCell ref="AJ24:AQ24"/>
    <mergeCell ref="AS24:AZ24"/>
    <mergeCell ref="BB24:BI24"/>
    <mergeCell ref="BK24:BR24"/>
    <mergeCell ref="BT24:CA24"/>
    <mergeCell ref="AS23:AZ23"/>
    <mergeCell ref="BB23:BI23"/>
    <mergeCell ref="BK23:BR23"/>
    <mergeCell ref="BT23:CA23"/>
    <mergeCell ref="CC23:CJ23"/>
    <mergeCell ref="CL23:CS23"/>
    <mergeCell ref="F23:F24"/>
    <mergeCell ref="G23:G24"/>
    <mergeCell ref="I23:P23"/>
    <mergeCell ref="R23:Y23"/>
    <mergeCell ref="AA23:AH23"/>
    <mergeCell ref="AJ23:AQ23"/>
    <mergeCell ref="BT21:CA21"/>
    <mergeCell ref="CC21:CJ21"/>
    <mergeCell ref="CL21:CS21"/>
    <mergeCell ref="CU21:DB21"/>
    <mergeCell ref="DD21:DK21"/>
    <mergeCell ref="A23:A24"/>
    <mergeCell ref="B23:B24"/>
    <mergeCell ref="C23:C24"/>
    <mergeCell ref="D23:D24"/>
    <mergeCell ref="E23:E24"/>
    <mergeCell ref="R21:Y21"/>
    <mergeCell ref="AA21:AH21"/>
    <mergeCell ref="AJ21:AQ21"/>
    <mergeCell ref="AS21:AZ21"/>
    <mergeCell ref="BB21:BI21"/>
    <mergeCell ref="BK21:BR21"/>
    <mergeCell ref="CU19:DB19"/>
    <mergeCell ref="DD19:DK19"/>
    <mergeCell ref="A21:A22"/>
    <mergeCell ref="B21:B22"/>
    <mergeCell ref="C21:C22"/>
    <mergeCell ref="D21:D22"/>
    <mergeCell ref="E21:E22"/>
    <mergeCell ref="F21:F22"/>
    <mergeCell ref="G21:G22"/>
    <mergeCell ref="I21:P21"/>
    <mergeCell ref="AS19:AZ19"/>
    <mergeCell ref="BB19:BI19"/>
    <mergeCell ref="BK19:BR19"/>
    <mergeCell ref="BT19:CA19"/>
    <mergeCell ref="CC19:CJ19"/>
    <mergeCell ref="CL19:CS19"/>
    <mergeCell ref="F19:F20"/>
    <mergeCell ref="G19:G20"/>
    <mergeCell ref="I19:P19"/>
    <mergeCell ref="R19:Y19"/>
    <mergeCell ref="AA19:AH19"/>
    <mergeCell ref="AJ19:AQ19"/>
    <mergeCell ref="BT17:CA17"/>
    <mergeCell ref="CC17:CJ17"/>
    <mergeCell ref="CL17:CS17"/>
    <mergeCell ref="CU17:DB17"/>
    <mergeCell ref="DD17:DK17"/>
    <mergeCell ref="A19:A20"/>
    <mergeCell ref="B19:B20"/>
    <mergeCell ref="C19:C20"/>
    <mergeCell ref="D19:D20"/>
    <mergeCell ref="E19:E20"/>
    <mergeCell ref="R17:Y17"/>
    <mergeCell ref="AA17:AH17"/>
    <mergeCell ref="AJ17:AQ17"/>
    <mergeCell ref="AS17:AZ17"/>
    <mergeCell ref="BB17:BI17"/>
    <mergeCell ref="BK17:BR17"/>
    <mergeCell ref="CU15:DB15"/>
    <mergeCell ref="DD15:DK15"/>
    <mergeCell ref="A17:A18"/>
    <mergeCell ref="B17:B18"/>
    <mergeCell ref="C17:C18"/>
    <mergeCell ref="D17:D18"/>
    <mergeCell ref="E17:E18"/>
    <mergeCell ref="F17:F18"/>
    <mergeCell ref="G17:G18"/>
    <mergeCell ref="I17:P17"/>
    <mergeCell ref="AS15:AZ15"/>
    <mergeCell ref="BB15:BI15"/>
    <mergeCell ref="BK15:BR15"/>
    <mergeCell ref="BT15:CA15"/>
    <mergeCell ref="CC15:CJ15"/>
    <mergeCell ref="CL15:CS15"/>
    <mergeCell ref="F15:F16"/>
    <mergeCell ref="G15:G16"/>
    <mergeCell ref="I15:P15"/>
    <mergeCell ref="R15:Y15"/>
    <mergeCell ref="AA15:AH15"/>
    <mergeCell ref="AJ15:AQ15"/>
    <mergeCell ref="CL11:CT13"/>
    <mergeCell ref="CU11:DC13"/>
    <mergeCell ref="DD11:DL13"/>
    <mergeCell ref="DM11:DM14"/>
    <mergeCell ref="H13:H14"/>
    <mergeCell ref="A15:A16"/>
    <mergeCell ref="B15:B16"/>
    <mergeCell ref="C15:C16"/>
    <mergeCell ref="D15:D16"/>
    <mergeCell ref="E15:E16"/>
    <mergeCell ref="AJ11:AR13"/>
    <mergeCell ref="AS11:BA13"/>
    <mergeCell ref="BB11:BJ13"/>
    <mergeCell ref="BK11:BS13"/>
    <mergeCell ref="BT11:CB13"/>
    <mergeCell ref="CC11:CK13"/>
    <mergeCell ref="H10:H12"/>
    <mergeCell ref="F11:F14"/>
    <mergeCell ref="G11:G14"/>
    <mergeCell ref="I11:Q13"/>
    <mergeCell ref="R11:Z13"/>
    <mergeCell ref="AA11:AI13"/>
    <mergeCell ref="A6:H6"/>
    <mergeCell ref="A7:H7"/>
    <mergeCell ref="A8:H8"/>
    <mergeCell ref="A9:H9"/>
    <mergeCell ref="A10:A14"/>
    <mergeCell ref="B10:B14"/>
    <mergeCell ref="C10:C14"/>
    <mergeCell ref="D10:D14"/>
    <mergeCell ref="E10:E14"/>
    <mergeCell ref="F10:G10"/>
    <mergeCell ref="A1:Z1"/>
    <mergeCell ref="K2:P2"/>
    <mergeCell ref="A3:H3"/>
    <mergeCell ref="K3:P3"/>
    <mergeCell ref="A4:H4"/>
    <mergeCell ref="A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2020-07-30T01:46:17Z</dcterms:created>
  <dcterms:modified xsi:type="dcterms:W3CDTF">2020-07-30T01:47:36Z</dcterms:modified>
</cp:coreProperties>
</file>